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xs\Documents\Modelo 319\"/>
    </mc:Choice>
  </mc:AlternateContent>
  <bookViews>
    <workbookView xWindow="-15" yWindow="-15" windowWidth="7185" windowHeight="2820" activeTab="1"/>
  </bookViews>
  <sheets>
    <sheet name="DR31900" sheetId="2" r:id="rId1"/>
    <sheet name="DR31901" sheetId="6" r:id="rId2"/>
  </sheets>
  <definedNames>
    <definedName name="_xlnm.Print_Area" localSheetId="1">'DR31901'!$A$1:$G$53</definedName>
    <definedName name="_xlnm.Print_Titles" localSheetId="1">'DR31901'!$5:$5</definedName>
  </definedNames>
  <calcPr calcId="162913"/>
</workbook>
</file>

<file path=xl/calcChain.xml><?xml version="1.0" encoding="utf-8"?>
<calcChain xmlns="http://schemas.openxmlformats.org/spreadsheetml/2006/main">
  <c r="A22" i="6" l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B22" i="6"/>
  <c r="B23" i="6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A18" i="6"/>
  <c r="B18" i="6"/>
  <c r="C324" i="6" l="1"/>
  <c r="C59" i="6"/>
  <c r="B7" i="6"/>
  <c r="B8" i="6" s="1"/>
  <c r="B9" i="6" s="1"/>
  <c r="B10" i="6" s="1"/>
  <c r="B11" i="6" s="1"/>
  <c r="B12" i="6" s="1"/>
  <c r="B13" i="6" s="1"/>
  <c r="B14" i="6" s="1"/>
  <c r="B15" i="6" s="1"/>
  <c r="A7" i="6"/>
  <c r="A8" i="6" s="1"/>
  <c r="A9" i="6" s="1"/>
  <c r="A10" i="6" s="1"/>
  <c r="A11" i="6" s="1"/>
  <c r="A12" i="6" s="1"/>
  <c r="A13" i="6" s="1"/>
  <c r="A14" i="6" s="1"/>
  <c r="A15" i="6" s="1"/>
  <c r="A16" i="6" l="1"/>
  <c r="B16" i="6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17" i="6" l="1"/>
  <c r="B17" i="6"/>
  <c r="B19" i="6" l="1"/>
  <c r="B20" i="6" s="1"/>
  <c r="B21" i="6" s="1"/>
  <c r="A19" i="6"/>
  <c r="A20" i="6" s="1"/>
  <c r="A21" i="6" s="1"/>
</calcChain>
</file>

<file path=xl/comments1.xml><?xml version="1.0" encoding="utf-8"?>
<comments xmlns="http://schemas.openxmlformats.org/spreadsheetml/2006/main">
  <authors>
    <author>AEAT</author>
  </authors>
  <commentList>
    <comment ref="F14" authorId="0" shapeId="0">
      <text>
        <r>
          <rPr>
            <b/>
            <sz val="9"/>
            <color indexed="81"/>
            <rFont val="Tahoma"/>
            <charset val="1"/>
          </rPr>
          <t>AEAT:</t>
        </r>
        <r>
          <rPr>
            <sz val="9"/>
            <color indexed="81"/>
            <rFont val="Tahoma"/>
            <charset val="1"/>
          </rPr>
          <t xml:space="preserve">
Año de la presentación</t>
        </r>
      </text>
    </comment>
  </commentList>
</comments>
</file>

<file path=xl/sharedStrings.xml><?xml version="1.0" encoding="utf-8"?>
<sst xmlns="http://schemas.openxmlformats.org/spreadsheetml/2006/main" count="259" uniqueCount="127">
  <si>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</si>
  <si>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</si>
  <si>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</si>
  <si>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</si>
  <si>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</si>
  <si>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</si>
  <si>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</si>
  <si>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</si>
  <si>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</si>
  <si>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</si>
  <si>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</si>
  <si>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</si>
  <si>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</si>
  <si>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</si>
  <si>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</si>
  <si>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</si>
  <si>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</si>
  <si>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</si>
  <si>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</si>
  <si>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>Constante "000&gt;"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</si>
  <si>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</si>
  <si>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</si>
  <si>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</si>
  <si>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</si>
  <si>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</si>
  <si>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</si>
  <si>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</si>
  <si>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</si>
  <si>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</si>
  <si>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</si>
  <si>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</si>
  <si>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</si>
  <si>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</si>
  <si>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</si>
  <si>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</si>
  <si>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</si>
  <si>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</si>
  <si>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</si>
  <si>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</si>
  <si>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</si>
  <si>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</si>
  <si>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</si>
  <si>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</si>
  <si>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</si>
  <si>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</si>
  <si>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</si>
  <si>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</si>
  <si>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</si>
  <si>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</si>
  <si>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</si>
  <si>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"0A"</t>
  </si>
  <si>
    <t>Periodo</t>
  </si>
  <si>
    <t>Indicador de página complementaria</t>
  </si>
  <si>
    <t>C o blanco</t>
  </si>
  <si>
    <t>Ejercicio de devengo (EEEE)</t>
  </si>
  <si>
    <t>Total</t>
  </si>
  <si>
    <t>Variable</t>
  </si>
  <si>
    <t>Obligatorio</t>
  </si>
  <si>
    <t>Reservado para la Administración</t>
  </si>
  <si>
    <t>Blancos</t>
  </si>
  <si>
    <t>Constante "&lt;/T"</t>
  </si>
  <si>
    <t>Indicador de inicio de registro</t>
  </si>
  <si>
    <r>
      <t>v</t>
    </r>
    <r>
      <rPr>
        <b/>
        <sz val="10"/>
        <color rgb="FFFFFF00"/>
        <rFont val="Arial"/>
        <family val="2"/>
      </rPr>
      <t>ersion 1.0</t>
    </r>
  </si>
  <si>
    <t>Tipo de declaración</t>
  </si>
  <si>
    <t>Constante "I"</t>
  </si>
  <si>
    <t>Modelo 319</t>
  </si>
  <si>
    <t>Pago a cuenta del IVA correspondiente a las entregas de gasolinas, gasóleos y biocarburantes posteriores a la
ultimación del régimen de depósito distinto del aduanero</t>
  </si>
  <si>
    <t>Diseño de registro.  Impuestos - Impuesto sobre el Valor Añadido</t>
  </si>
  <si>
    <t>Diseño de registro. Impuestos - Impuesto sobre el Valor Añadido</t>
  </si>
  <si>
    <t xml:space="preserve"> Constante "319" </t>
  </si>
  <si>
    <t>"&lt;/T3190EEEE0A0000&gt;"</t>
  </si>
  <si>
    <t>Constante "319"</t>
  </si>
  <si>
    <t>Liquidación - Depósito fiscal (C.A.E.)</t>
  </si>
  <si>
    <t>Liquidación - Producto 1 - Tipo de Liquidación - Producto [01]</t>
  </si>
  <si>
    <t>Liquidación - Producto 1 - Precio/litro [03]</t>
  </si>
  <si>
    <t>Liquidación - Producto 1 - Cuota IVA operación asimilada a la importación [04]</t>
  </si>
  <si>
    <t>Liquidación - Producto 2 - Tipo de Liquidación - Producto [05]</t>
  </si>
  <si>
    <t>Liquidación - Producto 2 - Precio/litro [07]</t>
  </si>
  <si>
    <t>Liquidación - Producto 2 - Cuota IVA operación asimilada a la importación [08]</t>
  </si>
  <si>
    <t>Liquidación - Producto 3 - Tipo de Liquidación - Producto [09]</t>
  </si>
  <si>
    <t>Liquidación - Producto 3 - Precio/litro [11]</t>
  </si>
  <si>
    <t>Liquidación - Producto 3 - Cuota IVA operación asimilada a la importación [12]</t>
  </si>
  <si>
    <t>Liquidación - Producto 4 - Tipo de Liquidación - Producto [13]</t>
  </si>
  <si>
    <t>Liquidación - Producto 4 - Precio/litro [15]</t>
  </si>
  <si>
    <t>Liquidación - Producto 4 - Cuota IVA operación asimilada a la importación [16]</t>
  </si>
  <si>
    <t>Liquidación - Producto 5 - Tipo de Liquidación - Producto [17]</t>
  </si>
  <si>
    <t>Liquidación - Producto 5 - Precio/litro [19]</t>
  </si>
  <si>
    <t>Liquidación - Producto 5 - Cuota IVA operación asimilada a la importación [20]</t>
  </si>
  <si>
    <t>Liquidación - Producto 6 - Tipo de Liquidación - Producto [21]</t>
  </si>
  <si>
    <t>Liquidación - Producto 6 - Precio/litro [23]</t>
  </si>
  <si>
    <t>Liquidación - Producto 6 - Cuota IVA operación asimilada a la importación [24]</t>
  </si>
  <si>
    <t>Identificación - NIF</t>
  </si>
  <si>
    <t>Identificación - Apellidos y nombre  o Razón social</t>
  </si>
  <si>
    <t>Devengo - Ejercicio</t>
  </si>
  <si>
    <t>Devengo - Período</t>
  </si>
  <si>
    <t>3 enteros+ 4 decimales</t>
  </si>
  <si>
    <t xml:space="preserve">1 - Valores "01" a "06" correspondientes a: </t>
  </si>
  <si>
    <t>01- Gasolinas con plomo</t>
  </si>
  <si>
    <t>02- Gasolinas sin plomo de 98 I.O. o de octanaje superior</t>
  </si>
  <si>
    <t>03- Demás gasolinas sin plomo</t>
  </si>
  <si>
    <t>04- Gasóleos para uno general</t>
  </si>
  <si>
    <t>05- Bioetanol y biometanol para uso como carburante</t>
  </si>
  <si>
    <t>06- Biodiésel para uso como carburante</t>
  </si>
  <si>
    <t>Constante "0A"</t>
  </si>
  <si>
    <t>Liquidación - Producto 2 - Volumen (a 15º) [06]</t>
  </si>
  <si>
    <t>Liquidación - Producto 3 - Volumen (a 15º) [10]</t>
  </si>
  <si>
    <t>Liquidación - Producto 1 - Volumen(a 15º)  [02]</t>
  </si>
  <si>
    <t>Liquidación - Producto 4 - Volumen(a 15º)  [14]</t>
  </si>
  <si>
    <t>Liquidación - Producto 5 - Volumen(a 15º)  [18]</t>
  </si>
  <si>
    <t>Liquidación - Producto 6 - Volumen(a 15º)  [22]</t>
  </si>
  <si>
    <t>Liquidación - Pago a cuenta a ingresar (110% de la casilla 25) [26]</t>
  </si>
  <si>
    <t>Información tributación por territorio Porcentaje tributación Araba/Álava [27]</t>
  </si>
  <si>
    <t>Información tributación por territorio Pago a cuenta atribuible Araba/Álava [28]</t>
  </si>
  <si>
    <t>Información tributación por territorio Porcentaje tributación Gipuzkoa [29]</t>
  </si>
  <si>
    <t>Información tributación por territorio Pago a cuenta atribuible Gipuzkoa [30]</t>
  </si>
  <si>
    <t>Información tributación por territorio Porcentaje tributación Bizkaia [31]</t>
  </si>
  <si>
    <t>Información tributación por territorio Pago a cuenta atribuible Bizkaia [32]</t>
  </si>
  <si>
    <t>Información tributación por territorio Porcentaje tributación Navarra [33]</t>
  </si>
  <si>
    <t>Información tributación por territorio Pago a cuenta atribuible Navarra [34]</t>
  </si>
  <si>
    <t>Información tributación por territorio Porcentaje tributación Territorio común [35]</t>
  </si>
  <si>
    <t>Información tributación por territorio Pago a cuenta atribuible Territorio común [36]</t>
  </si>
  <si>
    <t>9 enteros 0 decimales</t>
  </si>
  <si>
    <t>4 enteros + 3 decimales</t>
  </si>
  <si>
    <t>12 enteros + 3 decimales</t>
  </si>
  <si>
    <t>nota 1 "01" a "06"</t>
  </si>
  <si>
    <t xml:space="preserve">Liquidación - Cuota total de la operación asimilada a la importación ([4]+[8]+[12]+[16]+[20]+ [24]) [25] </t>
  </si>
  <si>
    <t>13 enteros + 2 decimales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</si>
</sst>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9" fillId="0" borderId="0"/>
  </cellStyleXfs>
  <cellXfs count="8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4" xfId="0" applyNumberFormat="1" applyFont="1" applyBorder="1" applyAlignment="1">
      <alignment horizontal="right"/>
    </xf>
    <xf numFmtId="1" fontId="0" fillId="0" borderId="4" xfId="0" applyNumberFormat="1" applyBorder="1" applyAlignment="1">
      <alignment horizontal="right"/>
    </xf>
    <xf numFmtId="0" fontId="8" fillId="0" borderId="4" xfId="0" applyFont="1" applyBorder="1" applyAlignment="1">
      <alignment horizontal="center"/>
    </xf>
    <xf numFmtId="0" fontId="8" fillId="0" borderId="0" xfId="0" applyFont="1"/>
    <xf numFmtId="0" fontId="0" fillId="0" borderId="4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4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8" fillId="3" borderId="2" xfId="0" applyFont="1" applyFill="1" applyBorder="1" applyAlignment="1">
      <alignment wrapText="1"/>
    </xf>
    <xf numFmtId="0" fontId="8" fillId="3" borderId="2" xfId="0" applyFont="1" applyFill="1" applyBorder="1"/>
    <xf numFmtId="0" fontId="4" fillId="8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1" fontId="8" fillId="8" borderId="2" xfId="0" applyNumberFormat="1" applyFont="1" applyFill="1" applyBorder="1" applyAlignment="1">
      <alignment horizontal="right"/>
    </xf>
    <xf numFmtId="0" fontId="8" fillId="8" borderId="2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left"/>
    </xf>
    <xf numFmtId="0" fontId="8" fillId="8" borderId="2" xfId="0" applyFont="1" applyFill="1" applyBorder="1" applyAlignment="1">
      <alignment horizontal="center" wrapText="1"/>
    </xf>
    <xf numFmtId="0" fontId="0" fillId="8" borderId="2" xfId="0" applyFill="1" applyBorder="1"/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8" fillId="8" borderId="2" xfId="0" applyFont="1" applyFill="1" applyBorder="1"/>
    <xf numFmtId="0" fontId="0" fillId="8" borderId="2" xfId="0" applyFill="1" applyBorder="1" applyAlignment="1">
      <alignment wrapText="1"/>
    </xf>
    <xf numFmtId="0" fontId="8" fillId="8" borderId="2" xfId="0" applyFont="1" applyFill="1" applyBorder="1" applyAlignment="1">
      <alignment horizontal="right" wrapText="1"/>
    </xf>
    <xf numFmtId="1" fontId="7" fillId="0" borderId="0" xfId="0" applyNumberFormat="1" applyFont="1" applyBorder="1" applyAlignment="1">
      <alignment horizontal="left"/>
    </xf>
    <xf numFmtId="0" fontId="11" fillId="4" borderId="5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Border="1" applyAlignment="1"/>
    <xf numFmtId="0" fontId="0" fillId="0" borderId="0" xfId="0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zoomScaleNormal="100" workbookViewId="0">
      <selection activeCell="H21" sqref="H21"/>
    </sheetView>
  </sheetViews>
  <sheetFormatPr baseColWidth="10" defaultRowHeight="12.75" x14ac:dyDescent="0.2"/>
  <cols>
    <col min="1" max="1" width="7" customWidth="1"/>
    <col min="2" max="2" width="8.28515625" customWidth="1"/>
    <col min="3" max="3" width="8.7109375" bestFit="1" customWidth="1"/>
    <col min="4" max="4" width="5" bestFit="1" customWidth="1"/>
    <col min="5" max="5" width="59.85546875" bestFit="1" customWidth="1"/>
    <col min="6" max="6" width="10.7109375" bestFit="1" customWidth="1"/>
    <col min="7" max="7" width="22" bestFit="1" customWidth="1"/>
  </cols>
  <sheetData>
    <row r="1" spans="1:7" ht="33" customHeight="1" x14ac:dyDescent="0.35">
      <c r="B1" s="7" t="s">
        <v>5</v>
      </c>
    </row>
    <row r="3" spans="1:7" ht="12.75" customHeight="1" x14ac:dyDescent="0.2">
      <c r="A3" s="75" t="s">
        <v>65</v>
      </c>
      <c r="B3" s="76"/>
      <c r="C3" s="77" t="s">
        <v>68</v>
      </c>
      <c r="D3" s="77"/>
      <c r="E3" s="77"/>
      <c r="F3" s="78"/>
      <c r="G3" s="78"/>
    </row>
    <row r="4" spans="1:7" ht="29.25" customHeight="1" thickBot="1" x14ac:dyDescent="0.25">
      <c r="A4" s="79" t="s">
        <v>62</v>
      </c>
      <c r="B4" s="79"/>
      <c r="C4" s="80" t="s">
        <v>66</v>
      </c>
      <c r="D4" s="80"/>
      <c r="E4" s="80"/>
      <c r="F4" s="80"/>
      <c r="G4" s="8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20</v>
      </c>
      <c r="G5" s="16" t="s">
        <v>11</v>
      </c>
    </row>
    <row r="6" spans="1:7" x14ac:dyDescent="0.2">
      <c r="A6" s="17">
        <v>1</v>
      </c>
      <c r="B6" s="17">
        <v>1</v>
      </c>
      <c r="C6" s="17">
        <v>2</v>
      </c>
      <c r="D6" s="18" t="s">
        <v>6</v>
      </c>
      <c r="E6" s="19" t="s">
        <v>21</v>
      </c>
      <c r="F6" s="20"/>
      <c r="G6" s="19" t="s">
        <v>22</v>
      </c>
    </row>
    <row r="7" spans="1:7" x14ac:dyDescent="0.2">
      <c r="A7" s="17">
        <f>A6+1</f>
        <v>2</v>
      </c>
      <c r="B7" s="21">
        <f>B6+C6</f>
        <v>3</v>
      </c>
      <c r="C7" s="20">
        <v>3</v>
      </c>
      <c r="D7" s="18" t="s">
        <v>6</v>
      </c>
      <c r="E7" s="20" t="s">
        <v>23</v>
      </c>
      <c r="F7" s="20"/>
      <c r="G7" s="22" t="s">
        <v>69</v>
      </c>
    </row>
    <row r="8" spans="1:7" x14ac:dyDescent="0.2">
      <c r="A8" s="17">
        <f t="shared" ref="A8:A20" si="0">A7+1</f>
        <v>3</v>
      </c>
      <c r="B8" s="21">
        <f t="shared" ref="B8:B19" si="1">B7+C7</f>
        <v>6</v>
      </c>
      <c r="C8" s="20">
        <v>1</v>
      </c>
      <c r="D8" s="18" t="s">
        <v>6</v>
      </c>
      <c r="E8" s="20" t="s">
        <v>24</v>
      </c>
      <c r="F8" s="20"/>
      <c r="G8" s="22" t="s">
        <v>25</v>
      </c>
    </row>
    <row r="9" spans="1:7" x14ac:dyDescent="0.2">
      <c r="A9" s="17">
        <f t="shared" si="0"/>
        <v>4</v>
      </c>
      <c r="B9" s="21">
        <f t="shared" si="1"/>
        <v>7</v>
      </c>
      <c r="C9" s="23">
        <v>4</v>
      </c>
      <c r="D9" s="24" t="s">
        <v>26</v>
      </c>
      <c r="E9" s="25" t="s">
        <v>54</v>
      </c>
      <c r="F9" s="23"/>
      <c r="G9" s="25"/>
    </row>
    <row r="10" spans="1:7" x14ac:dyDescent="0.2">
      <c r="A10" s="17">
        <f t="shared" si="0"/>
        <v>5</v>
      </c>
      <c r="B10" s="21">
        <f t="shared" si="1"/>
        <v>11</v>
      </c>
      <c r="C10" s="23">
        <v>2</v>
      </c>
      <c r="D10" s="24" t="s">
        <v>6</v>
      </c>
      <c r="E10" s="23" t="s">
        <v>51</v>
      </c>
      <c r="F10" s="23"/>
      <c r="G10" s="23" t="s">
        <v>50</v>
      </c>
    </row>
    <row r="11" spans="1:7" x14ac:dyDescent="0.2">
      <c r="A11" s="17">
        <f t="shared" si="0"/>
        <v>6</v>
      </c>
      <c r="B11" s="21">
        <f t="shared" si="1"/>
        <v>13</v>
      </c>
      <c r="C11" s="17">
        <v>5</v>
      </c>
      <c r="D11" s="18" t="s">
        <v>6</v>
      </c>
      <c r="E11" s="26" t="s">
        <v>27</v>
      </c>
      <c r="F11" s="20"/>
      <c r="G11" s="20" t="s">
        <v>28</v>
      </c>
    </row>
    <row r="12" spans="1:7" x14ac:dyDescent="0.2">
      <c r="A12" s="17">
        <f t="shared" si="0"/>
        <v>7</v>
      </c>
      <c r="B12" s="21">
        <f t="shared" si="1"/>
        <v>18</v>
      </c>
      <c r="C12" s="17">
        <v>5</v>
      </c>
      <c r="D12" s="18" t="s">
        <v>6</v>
      </c>
      <c r="E12" s="26" t="s">
        <v>29</v>
      </c>
      <c r="F12" s="20"/>
      <c r="G12" s="20" t="s">
        <v>30</v>
      </c>
    </row>
    <row r="13" spans="1:7" x14ac:dyDescent="0.2">
      <c r="A13" s="17">
        <f t="shared" si="0"/>
        <v>8</v>
      </c>
      <c r="B13" s="21">
        <f t="shared" si="1"/>
        <v>23</v>
      </c>
      <c r="C13" s="27">
        <v>70</v>
      </c>
      <c r="D13" s="28" t="s">
        <v>6</v>
      </c>
      <c r="E13" s="27" t="s">
        <v>31</v>
      </c>
      <c r="F13" s="28"/>
      <c r="G13" s="27" t="s">
        <v>32</v>
      </c>
    </row>
    <row r="14" spans="1:7" x14ac:dyDescent="0.2">
      <c r="A14" s="17">
        <f t="shared" si="0"/>
        <v>9</v>
      </c>
      <c r="B14" s="21">
        <f t="shared" si="1"/>
        <v>93</v>
      </c>
      <c r="C14" s="29">
        <v>4</v>
      </c>
      <c r="D14" s="30" t="s">
        <v>6</v>
      </c>
      <c r="E14" s="29" t="s">
        <v>33</v>
      </c>
      <c r="F14" s="30"/>
      <c r="G14" s="29"/>
    </row>
    <row r="15" spans="1:7" x14ac:dyDescent="0.2">
      <c r="A15" s="17">
        <f t="shared" si="0"/>
        <v>10</v>
      </c>
      <c r="B15" s="21">
        <f t="shared" si="1"/>
        <v>97</v>
      </c>
      <c r="C15" s="27">
        <v>4</v>
      </c>
      <c r="D15" s="28" t="s">
        <v>6</v>
      </c>
      <c r="E15" s="27" t="s">
        <v>31</v>
      </c>
      <c r="F15" s="28"/>
      <c r="G15" s="27" t="s">
        <v>32</v>
      </c>
    </row>
    <row r="16" spans="1:7" x14ac:dyDescent="0.2">
      <c r="A16" s="17">
        <f t="shared" si="0"/>
        <v>11</v>
      </c>
      <c r="B16" s="21">
        <f t="shared" si="1"/>
        <v>101</v>
      </c>
      <c r="C16" s="29">
        <v>9</v>
      </c>
      <c r="D16" s="30" t="s">
        <v>6</v>
      </c>
      <c r="E16" s="29" t="s">
        <v>34</v>
      </c>
      <c r="F16" s="30"/>
      <c r="G16" s="29"/>
    </row>
    <row r="17" spans="1:9" x14ac:dyDescent="0.2">
      <c r="A17" s="17">
        <f t="shared" si="0"/>
        <v>12</v>
      </c>
      <c r="B17" s="21">
        <f t="shared" si="1"/>
        <v>110</v>
      </c>
      <c r="C17" s="27">
        <v>213</v>
      </c>
      <c r="D17" s="28" t="s">
        <v>6</v>
      </c>
      <c r="E17" s="27" t="s">
        <v>31</v>
      </c>
      <c r="F17" s="28"/>
      <c r="G17" s="27" t="s">
        <v>32</v>
      </c>
    </row>
    <row r="18" spans="1:9" x14ac:dyDescent="0.2">
      <c r="A18" s="17">
        <f t="shared" si="0"/>
        <v>13</v>
      </c>
      <c r="B18" s="21">
        <f t="shared" si="1"/>
        <v>323</v>
      </c>
      <c r="C18" s="17">
        <v>6</v>
      </c>
      <c r="D18" s="18" t="s">
        <v>6</v>
      </c>
      <c r="E18" s="26" t="s">
        <v>29</v>
      </c>
      <c r="F18" s="20"/>
      <c r="G18" s="20" t="s">
        <v>35</v>
      </c>
    </row>
    <row r="19" spans="1:9" ht="39.75" customHeight="1" x14ac:dyDescent="0.2">
      <c r="A19" s="17">
        <f t="shared" si="0"/>
        <v>14</v>
      </c>
      <c r="B19" s="21">
        <f t="shared" si="1"/>
        <v>329</v>
      </c>
      <c r="C19" s="31" t="s">
        <v>36</v>
      </c>
      <c r="D19" s="32" t="s">
        <v>6</v>
      </c>
      <c r="E19" s="33" t="s">
        <v>37</v>
      </c>
      <c r="F19" s="20"/>
      <c r="G19" s="20"/>
    </row>
    <row r="20" spans="1:9" x14ac:dyDescent="0.2">
      <c r="A20" s="17">
        <f t="shared" si="0"/>
        <v>15</v>
      </c>
      <c r="B20" s="34" t="s">
        <v>38</v>
      </c>
      <c r="C20" s="35">
        <v>18</v>
      </c>
      <c r="D20" s="36" t="s">
        <v>6</v>
      </c>
      <c r="E20" s="37" t="s">
        <v>39</v>
      </c>
      <c r="F20" s="38"/>
      <c r="G20" s="54" t="s">
        <v>70</v>
      </c>
    </row>
    <row r="21" spans="1:9" ht="12.75" customHeight="1" x14ac:dyDescent="0.2">
      <c r="A21" s="55" t="s">
        <v>55</v>
      </c>
      <c r="B21" s="55"/>
      <c r="C21" s="55" t="s">
        <v>56</v>
      </c>
      <c r="D21" s="56"/>
      <c r="E21" s="55"/>
      <c r="F21" s="55"/>
      <c r="G21" s="57"/>
      <c r="H21" s="39"/>
      <c r="I21" s="39"/>
    </row>
    <row r="22" spans="1:9" x14ac:dyDescent="0.2">
      <c r="A22" s="40"/>
      <c r="B22" s="40"/>
      <c r="C22" s="40"/>
      <c r="D22" s="39"/>
      <c r="E22" s="40"/>
      <c r="F22" s="39"/>
      <c r="G22" s="39"/>
      <c r="H22" s="39"/>
      <c r="I22" s="39"/>
    </row>
    <row r="23" spans="1:9" x14ac:dyDescent="0.2">
      <c r="A23" s="41" t="s">
        <v>40</v>
      </c>
      <c r="B23" s="39"/>
      <c r="C23" s="39"/>
      <c r="D23" s="42"/>
      <c r="E23" s="43"/>
      <c r="F23" s="39"/>
      <c r="G23" s="39"/>
      <c r="H23" s="39"/>
      <c r="I23" s="39"/>
    </row>
    <row r="24" spans="1:9" x14ac:dyDescent="0.2">
      <c r="A24" s="44" t="s">
        <v>41</v>
      </c>
      <c r="B24" s="39"/>
      <c r="C24" s="44"/>
      <c r="D24" s="42"/>
      <c r="E24" s="43"/>
      <c r="F24" s="39"/>
      <c r="G24" s="39"/>
      <c r="H24" s="39"/>
      <c r="I24" s="39"/>
    </row>
    <row r="25" spans="1:9" x14ac:dyDescent="0.2">
      <c r="A25" s="45" t="s">
        <v>42</v>
      </c>
      <c r="B25" s="46"/>
      <c r="C25" s="47"/>
      <c r="D25" s="42"/>
      <c r="E25" s="43"/>
      <c r="F25" s="48"/>
      <c r="G25" s="48"/>
      <c r="H25" s="39"/>
      <c r="I25" s="39"/>
    </row>
    <row r="26" spans="1:9" x14ac:dyDescent="0.2">
      <c r="A26" s="45" t="s">
        <v>43</v>
      </c>
      <c r="B26" s="46"/>
      <c r="C26" s="49"/>
      <c r="D26" s="50"/>
      <c r="E26" s="43"/>
      <c r="F26" s="39"/>
      <c r="G26" s="39"/>
      <c r="H26" s="39"/>
      <c r="I26" s="39"/>
    </row>
    <row r="27" spans="1:9" x14ac:dyDescent="0.2">
      <c r="A27" s="45"/>
      <c r="B27" s="46"/>
      <c r="C27" s="49"/>
      <c r="D27" s="50"/>
      <c r="E27" s="43"/>
      <c r="F27" s="39"/>
      <c r="G27" s="39"/>
      <c r="H27" s="39"/>
      <c r="I27" s="39"/>
    </row>
    <row r="28" spans="1:9" x14ac:dyDescent="0.2">
      <c r="A28" s="74" t="s">
        <v>44</v>
      </c>
      <c r="B28" s="74"/>
      <c r="C28" s="40"/>
      <c r="D28" s="39"/>
      <c r="E28" s="39"/>
      <c r="F28" s="39"/>
      <c r="G28" s="39"/>
      <c r="H28" s="39"/>
      <c r="I28" s="39"/>
    </row>
    <row r="29" spans="1:9" x14ac:dyDescent="0.2">
      <c r="A29" s="37" t="s">
        <v>45</v>
      </c>
      <c r="B29" s="40"/>
      <c r="C29" s="40"/>
      <c r="D29" s="51"/>
      <c r="E29" s="40"/>
      <c r="F29" s="39"/>
      <c r="G29" s="39"/>
    </row>
    <row r="30" spans="1:9" x14ac:dyDescent="0.2">
      <c r="A30" s="8" t="s">
        <v>46</v>
      </c>
      <c r="B30" s="8"/>
      <c r="C30" s="9"/>
      <c r="D30" s="9"/>
      <c r="E30" s="9"/>
      <c r="F30" s="9"/>
      <c r="G30" s="52"/>
    </row>
    <row r="31" spans="1:9" x14ac:dyDescent="0.2">
      <c r="A31" s="8" t="s">
        <v>47</v>
      </c>
      <c r="B31" s="8"/>
      <c r="C31" s="9"/>
      <c r="D31" s="9"/>
      <c r="E31" s="9"/>
      <c r="F31" s="9"/>
      <c r="G31" s="52"/>
    </row>
    <row r="32" spans="1:9" x14ac:dyDescent="0.2">
      <c r="A32" s="8" t="s">
        <v>48</v>
      </c>
      <c r="B32" s="8"/>
      <c r="C32" s="9"/>
      <c r="D32" s="9"/>
      <c r="E32" s="9"/>
      <c r="F32" s="9"/>
      <c r="G32" s="52"/>
    </row>
    <row r="33" spans="1:9" x14ac:dyDescent="0.2">
      <c r="A33" s="8" t="s">
        <v>49</v>
      </c>
      <c r="B33" s="8"/>
      <c r="C33" s="9"/>
      <c r="D33" s="9"/>
      <c r="E33" s="9"/>
      <c r="F33" s="9"/>
      <c r="G33" s="52"/>
    </row>
    <row r="34" spans="1:9" x14ac:dyDescent="0.2">
      <c r="A34" s="8"/>
      <c r="F34" s="9"/>
      <c r="G34" s="52"/>
      <c r="H34" s="39"/>
      <c r="I34" s="39"/>
    </row>
    <row r="35" spans="1:9" x14ac:dyDescent="0.2">
      <c r="A35" s="40"/>
      <c r="B35" s="40"/>
      <c r="C35" s="40"/>
      <c r="D35" s="51"/>
      <c r="E35" s="53"/>
      <c r="F35" s="39"/>
      <c r="G35" s="39"/>
      <c r="H35" s="39"/>
      <c r="I35" s="39"/>
    </row>
    <row r="36" spans="1:9" x14ac:dyDescent="0.2">
      <c r="A36" s="40"/>
      <c r="B36" s="40"/>
      <c r="C36" s="40"/>
      <c r="D36" s="39"/>
      <c r="E36" s="39"/>
      <c r="F36" s="39"/>
      <c r="G36" s="39"/>
      <c r="H36" s="39"/>
      <c r="I36" s="39"/>
    </row>
  </sheetData>
  <mergeCells count="5">
    <mergeCell ref="A28:B28"/>
    <mergeCell ref="A3:B3"/>
    <mergeCell ref="C3:G3"/>
    <mergeCell ref="A4:B4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3068"/>
  <sheetViews>
    <sheetView tabSelected="1" workbookViewId="0">
      <pane ySplit="5" topLeftCell="A6" activePane="bottomLeft" state="frozen"/>
      <selection pane="bottomLeft" activeCell="C42" sqref="C42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93" bestFit="1" customWidth="1"/>
    <col min="6" max="6" width="10.7109375" bestFit="1" customWidth="1"/>
    <col min="7" max="7" width="21.7109375" bestFit="1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3.5" customHeight="1" x14ac:dyDescent="0.2">
      <c r="A3" s="75" t="s">
        <v>65</v>
      </c>
      <c r="B3" s="76"/>
      <c r="C3" s="77" t="s">
        <v>67</v>
      </c>
      <c r="D3" s="77"/>
      <c r="E3" s="77"/>
      <c r="F3" s="77"/>
      <c r="G3" s="81"/>
    </row>
    <row r="4" spans="1:7" ht="27" customHeight="1" thickBot="1" x14ac:dyDescent="0.25">
      <c r="A4" s="79"/>
      <c r="B4" s="79"/>
      <c r="C4" s="80" t="s">
        <v>66</v>
      </c>
      <c r="D4" s="80"/>
      <c r="E4" s="82"/>
      <c r="F4" s="82"/>
      <c r="G4" s="82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20</v>
      </c>
      <c r="G5" s="2" t="s">
        <v>11</v>
      </c>
    </row>
    <row r="6" spans="1:7" x14ac:dyDescent="0.2">
      <c r="A6" s="63">
        <v>1</v>
      </c>
      <c r="B6" s="63">
        <v>1</v>
      </c>
      <c r="C6" s="63">
        <v>2</v>
      </c>
      <c r="D6" s="69" t="s">
        <v>6</v>
      </c>
      <c r="E6" s="70" t="s">
        <v>61</v>
      </c>
      <c r="F6" s="67" t="s">
        <v>57</v>
      </c>
      <c r="G6" s="68" t="s">
        <v>12</v>
      </c>
    </row>
    <row r="7" spans="1:7" x14ac:dyDescent="0.2">
      <c r="A7" s="63">
        <f>+A6+1</f>
        <v>2</v>
      </c>
      <c r="B7" s="63">
        <f>+B6+C6</f>
        <v>3</v>
      </c>
      <c r="C7" s="63">
        <v>3</v>
      </c>
      <c r="D7" s="69" t="s">
        <v>13</v>
      </c>
      <c r="E7" s="72" t="s">
        <v>14</v>
      </c>
      <c r="F7" s="67" t="s">
        <v>57</v>
      </c>
      <c r="G7" s="71" t="s">
        <v>71</v>
      </c>
    </row>
    <row r="8" spans="1:7" x14ac:dyDescent="0.2">
      <c r="A8" s="63">
        <f t="shared" ref="A8:A58" si="0">+A7+1</f>
        <v>3</v>
      </c>
      <c r="B8" s="63">
        <f t="shared" ref="B8:B15" si="1">+B7+C7</f>
        <v>6</v>
      </c>
      <c r="C8" s="63">
        <v>2</v>
      </c>
      <c r="D8" s="69" t="s">
        <v>13</v>
      </c>
      <c r="E8" s="72" t="s">
        <v>15</v>
      </c>
      <c r="F8" s="67" t="s">
        <v>57</v>
      </c>
      <c r="G8" s="68" t="s">
        <v>16</v>
      </c>
    </row>
    <row r="9" spans="1:7" x14ac:dyDescent="0.2">
      <c r="A9" s="63">
        <f t="shared" si="0"/>
        <v>4</v>
      </c>
      <c r="B9" s="63">
        <f t="shared" si="1"/>
        <v>8</v>
      </c>
      <c r="C9" s="63">
        <v>4</v>
      </c>
      <c r="D9" s="69" t="s">
        <v>6</v>
      </c>
      <c r="E9" s="70" t="s">
        <v>61</v>
      </c>
      <c r="F9" s="67" t="s">
        <v>57</v>
      </c>
      <c r="G9" s="68" t="s">
        <v>19</v>
      </c>
    </row>
    <row r="10" spans="1:7" x14ac:dyDescent="0.2">
      <c r="A10" s="63">
        <f t="shared" si="0"/>
        <v>5</v>
      </c>
      <c r="B10" s="63">
        <f t="shared" si="1"/>
        <v>12</v>
      </c>
      <c r="C10" s="63">
        <v>1</v>
      </c>
      <c r="D10" s="69" t="s">
        <v>17</v>
      </c>
      <c r="E10" s="72" t="s">
        <v>52</v>
      </c>
      <c r="F10" s="67" t="s">
        <v>57</v>
      </c>
      <c r="G10" s="68" t="s">
        <v>53</v>
      </c>
    </row>
    <row r="11" spans="1:7" x14ac:dyDescent="0.2">
      <c r="A11" s="63">
        <f t="shared" si="0"/>
        <v>6</v>
      </c>
      <c r="B11" s="63">
        <f t="shared" si="1"/>
        <v>13</v>
      </c>
      <c r="C11" s="63">
        <v>1</v>
      </c>
      <c r="D11" s="69" t="s">
        <v>6</v>
      </c>
      <c r="E11" s="70" t="s">
        <v>63</v>
      </c>
      <c r="F11" s="67" t="s">
        <v>57</v>
      </c>
      <c r="G11" s="71" t="s">
        <v>64</v>
      </c>
    </row>
    <row r="12" spans="1:7" x14ac:dyDescent="0.2">
      <c r="A12" s="63">
        <f t="shared" si="0"/>
        <v>7</v>
      </c>
      <c r="B12" s="63">
        <f t="shared" si="1"/>
        <v>14</v>
      </c>
      <c r="C12" s="64">
        <v>9</v>
      </c>
      <c r="D12" s="69" t="s">
        <v>6</v>
      </c>
      <c r="E12" s="70" t="s">
        <v>91</v>
      </c>
      <c r="F12" s="67" t="s">
        <v>57</v>
      </c>
      <c r="G12" s="68"/>
    </row>
    <row r="13" spans="1:7" x14ac:dyDescent="0.2">
      <c r="A13" s="63">
        <f>+A12+1</f>
        <v>8</v>
      </c>
      <c r="B13" s="63">
        <f>+B12+C12</f>
        <v>23</v>
      </c>
      <c r="C13" s="63">
        <v>80</v>
      </c>
      <c r="D13" s="69" t="s">
        <v>6</v>
      </c>
      <c r="E13" s="70" t="s">
        <v>92</v>
      </c>
      <c r="F13" s="67" t="s">
        <v>57</v>
      </c>
      <c r="G13" s="68"/>
    </row>
    <row r="14" spans="1:7" x14ac:dyDescent="0.2">
      <c r="A14" s="63">
        <f t="shared" si="0"/>
        <v>9</v>
      </c>
      <c r="B14" s="63">
        <f t="shared" si="1"/>
        <v>103</v>
      </c>
      <c r="C14" s="63">
        <v>4</v>
      </c>
      <c r="D14" s="67" t="s">
        <v>13</v>
      </c>
      <c r="E14" s="70" t="s">
        <v>93</v>
      </c>
      <c r="F14" s="67" t="s">
        <v>57</v>
      </c>
      <c r="G14" s="68"/>
    </row>
    <row r="15" spans="1:7" x14ac:dyDescent="0.2">
      <c r="A15" s="63">
        <f t="shared" si="0"/>
        <v>10</v>
      </c>
      <c r="B15" s="63">
        <f t="shared" si="1"/>
        <v>107</v>
      </c>
      <c r="C15" s="63">
        <v>2</v>
      </c>
      <c r="D15" s="67" t="s">
        <v>6</v>
      </c>
      <c r="E15" s="70" t="s">
        <v>94</v>
      </c>
      <c r="F15" s="67" t="s">
        <v>57</v>
      </c>
      <c r="G15" s="68" t="s">
        <v>103</v>
      </c>
    </row>
    <row r="16" spans="1:7" x14ac:dyDescent="0.2">
      <c r="A16" s="63">
        <f t="shared" si="0"/>
        <v>11</v>
      </c>
      <c r="B16" s="63">
        <f t="shared" ref="B16" si="2">+B15+C15</f>
        <v>109</v>
      </c>
      <c r="C16" s="63">
        <v>13</v>
      </c>
      <c r="D16" s="67" t="s">
        <v>6</v>
      </c>
      <c r="E16" s="66" t="s">
        <v>72</v>
      </c>
      <c r="F16" s="67"/>
      <c r="G16" s="68"/>
    </row>
    <row r="17" spans="1:7" x14ac:dyDescent="0.2">
      <c r="A17" s="63">
        <f>+A16+1</f>
        <v>12</v>
      </c>
      <c r="B17" s="63">
        <f>+B16+C16</f>
        <v>122</v>
      </c>
      <c r="C17" s="64">
        <v>2</v>
      </c>
      <c r="D17" s="65" t="s">
        <v>6</v>
      </c>
      <c r="E17" s="66" t="s">
        <v>73</v>
      </c>
      <c r="F17" s="67"/>
      <c r="G17" s="68" t="s">
        <v>124</v>
      </c>
    </row>
    <row r="18" spans="1:7" x14ac:dyDescent="0.2">
      <c r="A18" s="63">
        <f>+A17+1</f>
        <v>13</v>
      </c>
      <c r="B18" s="63">
        <f>+B17+C17</f>
        <v>124</v>
      </c>
      <c r="C18" s="64">
        <v>9</v>
      </c>
      <c r="D18" s="65" t="s">
        <v>13</v>
      </c>
      <c r="E18" s="66" t="s">
        <v>106</v>
      </c>
      <c r="F18" s="67"/>
      <c r="G18" s="68" t="s">
        <v>121</v>
      </c>
    </row>
    <row r="19" spans="1:7" x14ac:dyDescent="0.2">
      <c r="A19" s="63">
        <f t="shared" ref="A19:A58" si="3">+A18+1</f>
        <v>14</v>
      </c>
      <c r="B19" s="63">
        <f t="shared" ref="B19:B37" si="4">+B18+C18</f>
        <v>133</v>
      </c>
      <c r="C19" s="64">
        <v>7</v>
      </c>
      <c r="D19" s="65" t="s">
        <v>13</v>
      </c>
      <c r="E19" s="66" t="s">
        <v>74</v>
      </c>
      <c r="F19" s="67"/>
      <c r="G19" s="68" t="s">
        <v>122</v>
      </c>
    </row>
    <row r="20" spans="1:7" x14ac:dyDescent="0.2">
      <c r="A20" s="63">
        <f t="shared" si="3"/>
        <v>15</v>
      </c>
      <c r="B20" s="63">
        <f t="shared" si="4"/>
        <v>140</v>
      </c>
      <c r="C20" s="64">
        <v>15</v>
      </c>
      <c r="D20" s="65" t="s">
        <v>13</v>
      </c>
      <c r="E20" s="66" t="s">
        <v>75</v>
      </c>
      <c r="F20" s="67"/>
      <c r="G20" s="68" t="s">
        <v>123</v>
      </c>
    </row>
    <row r="21" spans="1:7" x14ac:dyDescent="0.2">
      <c r="A21" s="63">
        <f t="shared" si="3"/>
        <v>16</v>
      </c>
      <c r="B21" s="63">
        <f t="shared" si="4"/>
        <v>155</v>
      </c>
      <c r="C21" s="64">
        <v>2</v>
      </c>
      <c r="D21" s="65" t="s">
        <v>6</v>
      </c>
      <c r="E21" s="66" t="s">
        <v>76</v>
      </c>
      <c r="F21" s="67"/>
      <c r="G21" s="68" t="s">
        <v>124</v>
      </c>
    </row>
    <row r="22" spans="1:7" x14ac:dyDescent="0.2">
      <c r="A22" s="63">
        <f t="shared" si="3"/>
        <v>17</v>
      </c>
      <c r="B22" s="63">
        <f t="shared" ref="B22:B58" si="5">+B21+C21</f>
        <v>157</v>
      </c>
      <c r="C22" s="64">
        <v>9</v>
      </c>
      <c r="D22" s="65" t="s">
        <v>13</v>
      </c>
      <c r="E22" s="66" t="s">
        <v>104</v>
      </c>
      <c r="F22" s="67"/>
      <c r="G22" s="68" t="s">
        <v>121</v>
      </c>
    </row>
    <row r="23" spans="1:7" x14ac:dyDescent="0.2">
      <c r="A23" s="63">
        <f t="shared" si="3"/>
        <v>18</v>
      </c>
      <c r="B23" s="63">
        <f t="shared" si="5"/>
        <v>166</v>
      </c>
      <c r="C23" s="64">
        <v>7</v>
      </c>
      <c r="D23" s="65" t="s">
        <v>13</v>
      </c>
      <c r="E23" s="66" t="s">
        <v>77</v>
      </c>
      <c r="F23" s="67"/>
      <c r="G23" s="68" t="s">
        <v>122</v>
      </c>
    </row>
    <row r="24" spans="1:7" x14ac:dyDescent="0.2">
      <c r="A24" s="63">
        <f t="shared" si="3"/>
        <v>19</v>
      </c>
      <c r="B24" s="63">
        <f t="shared" si="5"/>
        <v>173</v>
      </c>
      <c r="C24" s="64">
        <v>15</v>
      </c>
      <c r="D24" s="65" t="s">
        <v>13</v>
      </c>
      <c r="E24" s="66" t="s">
        <v>78</v>
      </c>
      <c r="F24" s="67"/>
      <c r="G24" s="68" t="s">
        <v>123</v>
      </c>
    </row>
    <row r="25" spans="1:7" x14ac:dyDescent="0.2">
      <c r="A25" s="63">
        <f t="shared" si="3"/>
        <v>20</v>
      </c>
      <c r="B25" s="63">
        <f t="shared" si="5"/>
        <v>188</v>
      </c>
      <c r="C25" s="64">
        <v>2</v>
      </c>
      <c r="D25" s="65" t="s">
        <v>6</v>
      </c>
      <c r="E25" s="66" t="s">
        <v>79</v>
      </c>
      <c r="F25" s="67"/>
      <c r="G25" s="68" t="s">
        <v>124</v>
      </c>
    </row>
    <row r="26" spans="1:7" x14ac:dyDescent="0.2">
      <c r="A26" s="63">
        <f t="shared" si="3"/>
        <v>21</v>
      </c>
      <c r="B26" s="63">
        <f t="shared" si="5"/>
        <v>190</v>
      </c>
      <c r="C26" s="64">
        <v>9</v>
      </c>
      <c r="D26" s="65" t="s">
        <v>13</v>
      </c>
      <c r="E26" s="66" t="s">
        <v>105</v>
      </c>
      <c r="F26" s="67"/>
      <c r="G26" s="68" t="s">
        <v>121</v>
      </c>
    </row>
    <row r="27" spans="1:7" x14ac:dyDescent="0.2">
      <c r="A27" s="63">
        <f t="shared" si="3"/>
        <v>22</v>
      </c>
      <c r="B27" s="63">
        <f t="shared" si="5"/>
        <v>199</v>
      </c>
      <c r="C27" s="64">
        <v>7</v>
      </c>
      <c r="D27" s="65" t="s">
        <v>13</v>
      </c>
      <c r="E27" s="66" t="s">
        <v>80</v>
      </c>
      <c r="F27" s="67"/>
      <c r="G27" s="68" t="s">
        <v>122</v>
      </c>
    </row>
    <row r="28" spans="1:7" ht="12.75" customHeight="1" x14ac:dyDescent="0.2">
      <c r="A28" s="63">
        <f t="shared" si="3"/>
        <v>23</v>
      </c>
      <c r="B28" s="63">
        <f t="shared" si="5"/>
        <v>206</v>
      </c>
      <c r="C28" s="64">
        <v>15</v>
      </c>
      <c r="D28" s="65" t="s">
        <v>13</v>
      </c>
      <c r="E28" s="66" t="s">
        <v>81</v>
      </c>
      <c r="F28" s="67"/>
      <c r="G28" s="68" t="s">
        <v>123</v>
      </c>
    </row>
    <row r="29" spans="1:7" ht="12.75" customHeight="1" x14ac:dyDescent="0.2">
      <c r="A29" s="63">
        <f t="shared" si="3"/>
        <v>24</v>
      </c>
      <c r="B29" s="63">
        <f t="shared" si="5"/>
        <v>221</v>
      </c>
      <c r="C29" s="64">
        <v>2</v>
      </c>
      <c r="D29" s="65" t="s">
        <v>6</v>
      </c>
      <c r="E29" s="66" t="s">
        <v>82</v>
      </c>
      <c r="F29" s="67"/>
      <c r="G29" s="68" t="s">
        <v>124</v>
      </c>
    </row>
    <row r="30" spans="1:7" x14ac:dyDescent="0.2">
      <c r="A30" s="63">
        <f t="shared" si="3"/>
        <v>25</v>
      </c>
      <c r="B30" s="63">
        <f t="shared" si="5"/>
        <v>223</v>
      </c>
      <c r="C30" s="64">
        <v>9</v>
      </c>
      <c r="D30" s="65" t="s">
        <v>13</v>
      </c>
      <c r="E30" s="66" t="s">
        <v>107</v>
      </c>
      <c r="F30" s="67"/>
      <c r="G30" s="68" t="s">
        <v>121</v>
      </c>
    </row>
    <row r="31" spans="1:7" x14ac:dyDescent="0.2">
      <c r="A31" s="63">
        <f t="shared" si="3"/>
        <v>26</v>
      </c>
      <c r="B31" s="63">
        <f t="shared" si="5"/>
        <v>232</v>
      </c>
      <c r="C31" s="64">
        <v>7</v>
      </c>
      <c r="D31" s="65" t="s">
        <v>13</v>
      </c>
      <c r="E31" s="66" t="s">
        <v>83</v>
      </c>
      <c r="F31" s="67"/>
      <c r="G31" s="68" t="s">
        <v>122</v>
      </c>
    </row>
    <row r="32" spans="1:7" x14ac:dyDescent="0.2">
      <c r="A32" s="63">
        <f t="shared" si="3"/>
        <v>27</v>
      </c>
      <c r="B32" s="63">
        <f t="shared" si="5"/>
        <v>239</v>
      </c>
      <c r="C32" s="64">
        <v>15</v>
      </c>
      <c r="D32" s="65" t="s">
        <v>13</v>
      </c>
      <c r="E32" s="66" t="s">
        <v>84</v>
      </c>
      <c r="F32" s="67"/>
      <c r="G32" s="68" t="s">
        <v>123</v>
      </c>
    </row>
    <row r="33" spans="1:7" x14ac:dyDescent="0.2">
      <c r="A33" s="63">
        <f t="shared" si="3"/>
        <v>28</v>
      </c>
      <c r="B33" s="63">
        <f t="shared" si="5"/>
        <v>254</v>
      </c>
      <c r="C33" s="64">
        <v>2</v>
      </c>
      <c r="D33" s="65" t="s">
        <v>6</v>
      </c>
      <c r="E33" s="66" t="s">
        <v>85</v>
      </c>
      <c r="F33" s="67"/>
      <c r="G33" s="68" t="s">
        <v>124</v>
      </c>
    </row>
    <row r="34" spans="1:7" x14ac:dyDescent="0.2">
      <c r="A34" s="63">
        <f t="shared" si="3"/>
        <v>29</v>
      </c>
      <c r="B34" s="63">
        <f t="shared" si="5"/>
        <v>256</v>
      </c>
      <c r="C34" s="64">
        <v>9</v>
      </c>
      <c r="D34" s="65" t="s">
        <v>13</v>
      </c>
      <c r="E34" s="66" t="s">
        <v>108</v>
      </c>
      <c r="F34" s="67"/>
      <c r="G34" s="68" t="s">
        <v>121</v>
      </c>
    </row>
    <row r="35" spans="1:7" x14ac:dyDescent="0.2">
      <c r="A35" s="63">
        <f t="shared" si="3"/>
        <v>30</v>
      </c>
      <c r="B35" s="63">
        <f t="shared" si="5"/>
        <v>265</v>
      </c>
      <c r="C35" s="64">
        <v>7</v>
      </c>
      <c r="D35" s="65" t="s">
        <v>13</v>
      </c>
      <c r="E35" s="66" t="s">
        <v>86</v>
      </c>
      <c r="F35" s="67"/>
      <c r="G35" s="68" t="s">
        <v>122</v>
      </c>
    </row>
    <row r="36" spans="1:7" x14ac:dyDescent="0.2">
      <c r="A36" s="63">
        <f t="shared" si="3"/>
        <v>31</v>
      </c>
      <c r="B36" s="63">
        <f t="shared" si="5"/>
        <v>272</v>
      </c>
      <c r="C36" s="64">
        <v>15</v>
      </c>
      <c r="D36" s="65" t="s">
        <v>13</v>
      </c>
      <c r="E36" s="66" t="s">
        <v>87</v>
      </c>
      <c r="F36" s="67"/>
      <c r="G36" s="68" t="s">
        <v>123</v>
      </c>
    </row>
    <row r="37" spans="1:7" x14ac:dyDescent="0.2">
      <c r="A37" s="63">
        <f t="shared" si="3"/>
        <v>32</v>
      </c>
      <c r="B37" s="63">
        <f t="shared" si="5"/>
        <v>287</v>
      </c>
      <c r="C37" s="64">
        <v>2</v>
      </c>
      <c r="D37" s="65" t="s">
        <v>6</v>
      </c>
      <c r="E37" s="66" t="s">
        <v>88</v>
      </c>
      <c r="F37" s="67"/>
      <c r="G37" s="68" t="s">
        <v>124</v>
      </c>
    </row>
    <row r="38" spans="1:7" x14ac:dyDescent="0.2">
      <c r="A38" s="63">
        <f t="shared" si="3"/>
        <v>33</v>
      </c>
      <c r="B38" s="63">
        <f t="shared" si="5"/>
        <v>289</v>
      </c>
      <c r="C38" s="64">
        <v>9</v>
      </c>
      <c r="D38" s="65" t="s">
        <v>13</v>
      </c>
      <c r="E38" s="66" t="s">
        <v>109</v>
      </c>
      <c r="F38" s="67"/>
      <c r="G38" s="68" t="s">
        <v>121</v>
      </c>
    </row>
    <row r="39" spans="1:7" x14ac:dyDescent="0.2">
      <c r="A39" s="63">
        <f t="shared" si="3"/>
        <v>34</v>
      </c>
      <c r="B39" s="63">
        <f t="shared" si="5"/>
        <v>298</v>
      </c>
      <c r="C39" s="64">
        <v>7</v>
      </c>
      <c r="D39" s="65" t="s">
        <v>13</v>
      </c>
      <c r="E39" s="66" t="s">
        <v>89</v>
      </c>
      <c r="F39" s="67"/>
      <c r="G39" s="68" t="s">
        <v>122</v>
      </c>
    </row>
    <row r="40" spans="1:7" x14ac:dyDescent="0.2">
      <c r="A40" s="63">
        <f t="shared" si="3"/>
        <v>35</v>
      </c>
      <c r="B40" s="63">
        <f t="shared" si="5"/>
        <v>305</v>
      </c>
      <c r="C40" s="64">
        <v>15</v>
      </c>
      <c r="D40" s="65" t="s">
        <v>13</v>
      </c>
      <c r="E40" s="66" t="s">
        <v>90</v>
      </c>
      <c r="F40" s="67"/>
      <c r="G40" s="68" t="s">
        <v>123</v>
      </c>
    </row>
    <row r="41" spans="1:7" x14ac:dyDescent="0.2">
      <c r="A41" s="63">
        <f t="shared" si="3"/>
        <v>36</v>
      </c>
      <c r="B41" s="63">
        <f t="shared" si="5"/>
        <v>320</v>
      </c>
      <c r="C41" s="64">
        <v>132</v>
      </c>
      <c r="D41" s="65" t="s">
        <v>6</v>
      </c>
      <c r="E41" s="66" t="s">
        <v>58</v>
      </c>
      <c r="F41" s="67"/>
      <c r="G41" s="68" t="s">
        <v>59</v>
      </c>
    </row>
    <row r="42" spans="1:7" x14ac:dyDescent="0.2">
      <c r="A42" s="63">
        <f t="shared" si="3"/>
        <v>37</v>
      </c>
      <c r="B42" s="63">
        <f t="shared" si="5"/>
        <v>452</v>
      </c>
      <c r="C42" s="63">
        <v>15</v>
      </c>
      <c r="D42" s="69" t="s">
        <v>13</v>
      </c>
      <c r="E42" s="70" t="s">
        <v>125</v>
      </c>
      <c r="F42" s="68"/>
      <c r="G42" s="68" t="s">
        <v>123</v>
      </c>
    </row>
    <row r="43" spans="1:7" x14ac:dyDescent="0.2">
      <c r="A43" s="63">
        <f t="shared" si="3"/>
        <v>38</v>
      </c>
      <c r="B43" s="63">
        <f t="shared" si="5"/>
        <v>467</v>
      </c>
      <c r="C43" s="63">
        <v>15</v>
      </c>
      <c r="D43" s="69" t="s">
        <v>13</v>
      </c>
      <c r="E43" s="70" t="s">
        <v>110</v>
      </c>
      <c r="F43" s="68"/>
      <c r="G43" s="60" t="s">
        <v>126</v>
      </c>
    </row>
    <row r="44" spans="1:7" x14ac:dyDescent="0.2">
      <c r="A44" s="63">
        <f t="shared" si="3"/>
        <v>39</v>
      </c>
      <c r="B44" s="63">
        <f t="shared" si="5"/>
        <v>482</v>
      </c>
      <c r="C44" s="63">
        <v>7</v>
      </c>
      <c r="D44" s="69" t="s">
        <v>13</v>
      </c>
      <c r="E44" s="70" t="s">
        <v>111</v>
      </c>
      <c r="F44" s="68"/>
      <c r="G44" s="60" t="s">
        <v>95</v>
      </c>
    </row>
    <row r="45" spans="1:7" x14ac:dyDescent="0.2">
      <c r="A45" s="63">
        <f t="shared" si="3"/>
        <v>40</v>
      </c>
      <c r="B45" s="63">
        <f t="shared" si="5"/>
        <v>489</v>
      </c>
      <c r="C45" s="63">
        <v>15</v>
      </c>
      <c r="D45" s="69" t="s">
        <v>13</v>
      </c>
      <c r="E45" s="70" t="s">
        <v>112</v>
      </c>
      <c r="F45" s="68"/>
      <c r="G45" s="60" t="s">
        <v>126</v>
      </c>
    </row>
    <row r="46" spans="1:7" x14ac:dyDescent="0.2">
      <c r="A46" s="63">
        <f t="shared" si="3"/>
        <v>41</v>
      </c>
      <c r="B46" s="63">
        <f t="shared" si="5"/>
        <v>504</v>
      </c>
      <c r="C46" s="63">
        <v>7</v>
      </c>
      <c r="D46" s="69" t="s">
        <v>13</v>
      </c>
      <c r="E46" s="70" t="s">
        <v>113</v>
      </c>
      <c r="F46" s="68"/>
      <c r="G46" s="60" t="s">
        <v>95</v>
      </c>
    </row>
    <row r="47" spans="1:7" x14ac:dyDescent="0.2">
      <c r="A47" s="63">
        <f t="shared" si="3"/>
        <v>42</v>
      </c>
      <c r="B47" s="63">
        <f t="shared" si="5"/>
        <v>511</v>
      </c>
      <c r="C47" s="63">
        <v>15</v>
      </c>
      <c r="D47" s="69" t="s">
        <v>13</v>
      </c>
      <c r="E47" s="70" t="s">
        <v>114</v>
      </c>
      <c r="F47" s="68"/>
      <c r="G47" s="60" t="s">
        <v>126</v>
      </c>
    </row>
    <row r="48" spans="1:7" x14ac:dyDescent="0.2">
      <c r="A48" s="63">
        <f t="shared" si="3"/>
        <v>43</v>
      </c>
      <c r="B48" s="63">
        <f t="shared" si="5"/>
        <v>526</v>
      </c>
      <c r="C48" s="63">
        <v>7</v>
      </c>
      <c r="D48" s="69" t="s">
        <v>13</v>
      </c>
      <c r="E48" s="70" t="s">
        <v>115</v>
      </c>
      <c r="F48" s="68"/>
      <c r="G48" s="60" t="s">
        <v>95</v>
      </c>
    </row>
    <row r="49" spans="1:7" x14ac:dyDescent="0.2">
      <c r="A49" s="63">
        <f t="shared" si="3"/>
        <v>44</v>
      </c>
      <c r="B49" s="63">
        <f t="shared" si="5"/>
        <v>533</v>
      </c>
      <c r="C49" s="63">
        <v>15</v>
      </c>
      <c r="D49" s="69" t="s">
        <v>13</v>
      </c>
      <c r="E49" s="70" t="s">
        <v>116</v>
      </c>
      <c r="F49" s="68"/>
      <c r="G49" s="60" t="s">
        <v>126</v>
      </c>
    </row>
    <row r="50" spans="1:7" x14ac:dyDescent="0.2">
      <c r="A50" s="63">
        <f t="shared" si="3"/>
        <v>45</v>
      </c>
      <c r="B50" s="63">
        <f t="shared" si="5"/>
        <v>548</v>
      </c>
      <c r="C50" s="63">
        <v>7</v>
      </c>
      <c r="D50" s="69" t="s">
        <v>13</v>
      </c>
      <c r="E50" s="70" t="s">
        <v>117</v>
      </c>
      <c r="F50" s="68"/>
      <c r="G50" s="60" t="s">
        <v>95</v>
      </c>
    </row>
    <row r="51" spans="1:7" x14ac:dyDescent="0.2">
      <c r="A51" s="63">
        <f t="shared" si="3"/>
        <v>46</v>
      </c>
      <c r="B51" s="63">
        <f t="shared" si="5"/>
        <v>555</v>
      </c>
      <c r="C51" s="63">
        <v>15</v>
      </c>
      <c r="D51" s="69" t="s">
        <v>13</v>
      </c>
      <c r="E51" s="70" t="s">
        <v>118</v>
      </c>
      <c r="F51" s="68"/>
      <c r="G51" s="60" t="s">
        <v>126</v>
      </c>
    </row>
    <row r="52" spans="1:7" x14ac:dyDescent="0.2">
      <c r="A52" s="63">
        <f t="shared" si="3"/>
        <v>47</v>
      </c>
      <c r="B52" s="63">
        <f t="shared" si="5"/>
        <v>570</v>
      </c>
      <c r="C52" s="63">
        <v>7</v>
      </c>
      <c r="D52" s="69" t="s">
        <v>13</v>
      </c>
      <c r="E52" s="70" t="s">
        <v>119</v>
      </c>
      <c r="F52" s="68"/>
      <c r="G52" s="60" t="s">
        <v>95</v>
      </c>
    </row>
    <row r="53" spans="1:7" x14ac:dyDescent="0.2">
      <c r="A53" s="63">
        <f t="shared" si="3"/>
        <v>48</v>
      </c>
      <c r="B53" s="63">
        <f t="shared" si="5"/>
        <v>577</v>
      </c>
      <c r="C53" s="63">
        <v>15</v>
      </c>
      <c r="D53" s="69" t="s">
        <v>13</v>
      </c>
      <c r="E53" s="70" t="s">
        <v>120</v>
      </c>
      <c r="F53" s="68"/>
      <c r="G53" s="60" t="s">
        <v>126</v>
      </c>
    </row>
    <row r="54" spans="1:7" x14ac:dyDescent="0.2">
      <c r="A54" s="63">
        <f t="shared" si="3"/>
        <v>49</v>
      </c>
      <c r="B54" s="63">
        <f t="shared" si="5"/>
        <v>592</v>
      </c>
      <c r="C54" s="63">
        <v>197</v>
      </c>
      <c r="D54" s="69" t="s">
        <v>6</v>
      </c>
      <c r="E54" s="70" t="s">
        <v>58</v>
      </c>
      <c r="F54" s="68"/>
      <c r="G54" s="71" t="s">
        <v>59</v>
      </c>
    </row>
    <row r="55" spans="1:7" s="37" customFormat="1" x14ac:dyDescent="0.2">
      <c r="A55" s="63">
        <f t="shared" si="3"/>
        <v>50</v>
      </c>
      <c r="B55" s="63">
        <f t="shared" si="5"/>
        <v>789</v>
      </c>
      <c r="C55" s="73">
        <v>3</v>
      </c>
      <c r="D55" s="67" t="s">
        <v>6</v>
      </c>
      <c r="E55" s="70" t="s">
        <v>18</v>
      </c>
      <c r="F55" s="67" t="s">
        <v>57</v>
      </c>
      <c r="G55" s="71" t="s">
        <v>60</v>
      </c>
    </row>
    <row r="56" spans="1:7" x14ac:dyDescent="0.2">
      <c r="A56" s="63">
        <f t="shared" si="3"/>
        <v>51</v>
      </c>
      <c r="B56" s="63">
        <f t="shared" si="5"/>
        <v>792</v>
      </c>
      <c r="C56" s="63">
        <v>3</v>
      </c>
      <c r="D56" s="69" t="s">
        <v>13</v>
      </c>
      <c r="E56" s="72" t="s">
        <v>14</v>
      </c>
      <c r="F56" s="67" t="s">
        <v>57</v>
      </c>
      <c r="G56" s="71" t="s">
        <v>71</v>
      </c>
    </row>
    <row r="57" spans="1:7" x14ac:dyDescent="0.2">
      <c r="A57" s="63">
        <f t="shared" si="3"/>
        <v>52</v>
      </c>
      <c r="B57" s="63">
        <f t="shared" si="5"/>
        <v>795</v>
      </c>
      <c r="C57" s="63">
        <v>2</v>
      </c>
      <c r="D57" s="69" t="s">
        <v>13</v>
      </c>
      <c r="E57" s="72" t="s">
        <v>15</v>
      </c>
      <c r="F57" s="67" t="s">
        <v>57</v>
      </c>
      <c r="G57" s="68" t="s">
        <v>16</v>
      </c>
    </row>
    <row r="58" spans="1:7" s="37" customFormat="1" x14ac:dyDescent="0.2">
      <c r="A58" s="63">
        <f t="shared" si="3"/>
        <v>53</v>
      </c>
      <c r="B58" s="63">
        <f t="shared" si="5"/>
        <v>797</v>
      </c>
      <c r="C58" s="63">
        <v>4</v>
      </c>
      <c r="D58" s="67" t="s">
        <v>6</v>
      </c>
      <c r="E58" s="70" t="s">
        <v>18</v>
      </c>
      <c r="F58" s="67" t="s">
        <v>57</v>
      </c>
      <c r="G58" s="71" t="s">
        <v>19</v>
      </c>
    </row>
    <row r="59" spans="1:7" s="37" customFormat="1" x14ac:dyDescent="0.2">
      <c r="A59" s="61" t="s">
        <v>9</v>
      </c>
      <c r="B59" s="14" t="s">
        <v>10</v>
      </c>
      <c r="C59" s="14">
        <f>SUM(C6:C58)</f>
        <v>800</v>
      </c>
      <c r="D59" s="15" t="s">
        <v>7</v>
      </c>
      <c r="E59" s="58"/>
      <c r="F59" s="62"/>
      <c r="G59" s="59"/>
    </row>
    <row r="60" spans="1:7" x14ac:dyDescent="0.2">
      <c r="A60" s="8"/>
      <c r="B60" s="8"/>
      <c r="C60" s="9"/>
      <c r="D60" s="9"/>
      <c r="E60" s="9"/>
    </row>
    <row r="61" spans="1:7" x14ac:dyDescent="0.2">
      <c r="A61" s="8"/>
      <c r="B61" s="8"/>
      <c r="C61" s="9"/>
      <c r="D61" s="9"/>
      <c r="E61" s="9"/>
    </row>
    <row r="62" spans="1:7" x14ac:dyDescent="0.2">
      <c r="A62" s="10"/>
      <c r="B62" s="8"/>
      <c r="C62" s="9"/>
      <c r="D62" s="9"/>
      <c r="E62" s="9"/>
    </row>
    <row r="63" spans="1:7" x14ac:dyDescent="0.2">
      <c r="A63" s="8" t="s">
        <v>96</v>
      </c>
      <c r="B63" s="8"/>
      <c r="C63" s="9"/>
      <c r="D63" s="9"/>
      <c r="E63" s="9"/>
    </row>
    <row r="64" spans="1:7" x14ac:dyDescent="0.2">
      <c r="A64" s="8"/>
      <c r="B64" s="8" t="s">
        <v>97</v>
      </c>
      <c r="C64" s="9"/>
      <c r="D64" s="9"/>
      <c r="E64" s="9"/>
    </row>
    <row r="65" spans="1:5" x14ac:dyDescent="0.2">
      <c r="A65" s="8"/>
      <c r="B65" s="8" t="s">
        <v>98</v>
      </c>
      <c r="C65" s="9"/>
      <c r="D65" s="9"/>
      <c r="E65" s="9"/>
    </row>
    <row r="66" spans="1:5" x14ac:dyDescent="0.2">
      <c r="A66" s="8"/>
      <c r="B66" s="8" t="s">
        <v>99</v>
      </c>
      <c r="C66" s="9"/>
      <c r="D66" s="9"/>
      <c r="E66" s="9"/>
    </row>
    <row r="67" spans="1:5" x14ac:dyDescent="0.2">
      <c r="A67" s="8"/>
      <c r="B67" s="8" t="s">
        <v>100</v>
      </c>
      <c r="C67" s="9"/>
      <c r="D67" s="9"/>
      <c r="E67" s="9"/>
    </row>
    <row r="68" spans="1:5" x14ac:dyDescent="0.2">
      <c r="A68" s="8"/>
      <c r="B68" s="8" t="s">
        <v>101</v>
      </c>
      <c r="C68" s="9"/>
      <c r="D68" s="9"/>
      <c r="E68" s="9"/>
    </row>
    <row r="69" spans="1:5" x14ac:dyDescent="0.2">
      <c r="A69" s="8"/>
      <c r="B69" s="8" t="s">
        <v>102</v>
      </c>
      <c r="C69" s="9"/>
      <c r="D69" s="9"/>
      <c r="E69" s="9"/>
    </row>
    <row r="70" spans="1:5" x14ac:dyDescent="0.2">
      <c r="A70" s="8"/>
      <c r="B70" s="8"/>
      <c r="C70" s="9"/>
      <c r="D70" s="9"/>
      <c r="E70" s="9"/>
    </row>
    <row r="71" spans="1:5" x14ac:dyDescent="0.2">
      <c r="A71" s="8"/>
      <c r="B71" s="8"/>
      <c r="C71" s="9"/>
      <c r="D71" s="9"/>
      <c r="E71" s="9"/>
    </row>
    <row r="72" spans="1:5" x14ac:dyDescent="0.2">
      <c r="A72" s="8"/>
      <c r="B72" s="8"/>
      <c r="C72" s="9"/>
      <c r="D72" s="9"/>
      <c r="E72" s="9"/>
    </row>
    <row r="73" spans="1:5" x14ac:dyDescent="0.2">
      <c r="A73" s="8"/>
      <c r="B73" s="8"/>
      <c r="C73" s="9"/>
      <c r="D73" s="9"/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10" t="s">
        <v>8</v>
      </c>
      <c r="C324" s="11">
        <f>(B321+C321)-1</f>
        <v>-1</v>
      </c>
      <c r="D324" s="12"/>
      <c r="E324" s="13" t="s">
        <v>7</v>
      </c>
    </row>
    <row r="325" spans="1:5" x14ac:dyDescent="0.2">
      <c r="A325" s="8"/>
      <c r="B325" s="6"/>
      <c r="C325" s="6"/>
      <c r="D325" s="4"/>
      <c r="E325" s="5"/>
    </row>
    <row r="326" spans="1:5" x14ac:dyDescent="0.2">
      <c r="A326" s="8"/>
      <c r="B326" s="6"/>
      <c r="C326" s="6"/>
    </row>
    <row r="327" spans="1:5" x14ac:dyDescent="0.2">
      <c r="A327" s="8"/>
      <c r="B327" s="6"/>
      <c r="C327" s="6"/>
      <c r="D327" s="4"/>
      <c r="E327" s="5"/>
    </row>
    <row r="328" spans="1:5" x14ac:dyDescent="0.2">
      <c r="A328" s="8"/>
      <c r="B328" s="6"/>
      <c r="C328" s="6"/>
    </row>
    <row r="329" spans="1:5" x14ac:dyDescent="0.2">
      <c r="A329" s="8"/>
      <c r="B329" s="6"/>
      <c r="C329" s="6"/>
      <c r="D329" s="4"/>
      <c r="E329" s="5"/>
    </row>
    <row r="330" spans="1:5" x14ac:dyDescent="0.2">
      <c r="A330" s="8"/>
      <c r="B330" s="6"/>
      <c r="C330" s="6"/>
    </row>
    <row r="331" spans="1:5" x14ac:dyDescent="0.2">
      <c r="A331" s="8"/>
      <c r="B331" s="6"/>
      <c r="C331" s="6"/>
      <c r="D331" s="4"/>
      <c r="E331" s="5"/>
    </row>
    <row r="332" spans="1:5" x14ac:dyDescent="0.2">
      <c r="A332" s="8"/>
      <c r="B332" s="6"/>
      <c r="C332" s="6"/>
    </row>
    <row r="333" spans="1:5" x14ac:dyDescent="0.2">
      <c r="A333" s="8"/>
      <c r="B333" s="6"/>
      <c r="C333" s="6"/>
      <c r="D333" s="4"/>
      <c r="E333" s="5"/>
    </row>
    <row r="334" spans="1:5" x14ac:dyDescent="0.2">
      <c r="A334" s="8"/>
      <c r="B334" s="6"/>
      <c r="C334" s="6"/>
    </row>
    <row r="335" spans="1:5" x14ac:dyDescent="0.2">
      <c r="A335" s="8"/>
      <c r="B335" s="6"/>
      <c r="C335" s="6"/>
      <c r="D335" s="4"/>
      <c r="E335" s="5"/>
    </row>
    <row r="336" spans="1:5" x14ac:dyDescent="0.2">
      <c r="A336" s="8"/>
      <c r="B336" s="6"/>
      <c r="C336" s="6"/>
    </row>
    <row r="337" spans="1:5" x14ac:dyDescent="0.2">
      <c r="A337" s="8"/>
      <c r="B337" s="6"/>
      <c r="C337" s="6"/>
      <c r="D337" s="4"/>
      <c r="E337" s="5"/>
    </row>
    <row r="338" spans="1:5" x14ac:dyDescent="0.2">
      <c r="A338" s="8"/>
      <c r="B338" s="6"/>
      <c r="C338" s="6"/>
    </row>
    <row r="339" spans="1:5" x14ac:dyDescent="0.2">
      <c r="A339" s="8"/>
      <c r="B339" s="6"/>
      <c r="C339" s="6"/>
      <c r="D339" s="4"/>
      <c r="E339" s="5"/>
    </row>
    <row r="340" spans="1:5" x14ac:dyDescent="0.2">
      <c r="A340" s="8"/>
      <c r="B340" s="6"/>
      <c r="C340" s="6"/>
    </row>
    <row r="341" spans="1:5" x14ac:dyDescent="0.2">
      <c r="A341" s="8"/>
      <c r="B341" s="6"/>
      <c r="C341" s="6"/>
      <c r="D341" s="4"/>
      <c r="E341" s="5"/>
    </row>
    <row r="342" spans="1:5" x14ac:dyDescent="0.2">
      <c r="A342" s="8"/>
      <c r="B342" s="6"/>
      <c r="C342" s="6"/>
    </row>
    <row r="343" spans="1:5" x14ac:dyDescent="0.2">
      <c r="A343" s="8"/>
      <c r="B343" s="6"/>
      <c r="C343" s="6"/>
      <c r="D343" s="4"/>
      <c r="E343" s="5"/>
    </row>
    <row r="344" spans="1:5" x14ac:dyDescent="0.2">
      <c r="A344" s="8"/>
      <c r="B344" s="6"/>
      <c r="C344" s="6"/>
    </row>
    <row r="345" spans="1:5" x14ac:dyDescent="0.2">
      <c r="A345" s="8"/>
      <c r="B345" s="6"/>
      <c r="C345" s="6"/>
      <c r="D345" s="4"/>
      <c r="E345" s="5"/>
    </row>
    <row r="346" spans="1:5" x14ac:dyDescent="0.2">
      <c r="A346" s="8"/>
      <c r="B346" s="6"/>
      <c r="C346" s="6"/>
    </row>
    <row r="347" spans="1:5" x14ac:dyDescent="0.2">
      <c r="A347" s="8"/>
      <c r="B347" s="6"/>
      <c r="C347" s="6"/>
      <c r="D347" s="4"/>
      <c r="E347" s="5"/>
    </row>
    <row r="348" spans="1:5" x14ac:dyDescent="0.2">
      <c r="A348" s="8"/>
      <c r="B348" s="6"/>
      <c r="C348" s="6"/>
    </row>
    <row r="349" spans="1:5" x14ac:dyDescent="0.2">
      <c r="A349" s="8"/>
      <c r="B349" s="6"/>
      <c r="C349" s="6"/>
      <c r="D349" s="4"/>
      <c r="E349" s="5"/>
    </row>
    <row r="350" spans="1:5" x14ac:dyDescent="0.2">
      <c r="A350" s="8"/>
      <c r="B350" s="6"/>
      <c r="C350" s="6"/>
    </row>
    <row r="351" spans="1:5" x14ac:dyDescent="0.2">
      <c r="A351" s="8"/>
      <c r="B351" s="6"/>
      <c r="C351" s="6"/>
      <c r="D351" s="4"/>
      <c r="E351" s="5"/>
    </row>
    <row r="352" spans="1:5" x14ac:dyDescent="0.2">
      <c r="A352" s="8"/>
      <c r="B352" s="6"/>
      <c r="C352" s="6"/>
    </row>
    <row r="353" spans="1:5" x14ac:dyDescent="0.2">
      <c r="A353" s="8"/>
      <c r="B353" s="6"/>
      <c r="C353" s="6"/>
      <c r="D353" s="4"/>
      <c r="E353" s="5"/>
    </row>
    <row r="354" spans="1:5" x14ac:dyDescent="0.2">
      <c r="A354" s="8"/>
      <c r="B354" s="6"/>
      <c r="C354" s="6"/>
    </row>
    <row r="355" spans="1:5" x14ac:dyDescent="0.2">
      <c r="A355" s="8"/>
      <c r="B355" s="6"/>
      <c r="C355" s="6"/>
      <c r="D355" s="4"/>
      <c r="E355" s="5"/>
    </row>
    <row r="356" spans="1:5" x14ac:dyDescent="0.2">
      <c r="A356" s="8"/>
      <c r="B356" s="6"/>
      <c r="C356" s="6"/>
    </row>
    <row r="357" spans="1:5" x14ac:dyDescent="0.2">
      <c r="A357" s="8"/>
      <c r="B357" s="6"/>
      <c r="C357" s="6"/>
      <c r="D357" s="4"/>
      <c r="E357" s="5"/>
    </row>
    <row r="358" spans="1:5" x14ac:dyDescent="0.2">
      <c r="A358" s="8"/>
      <c r="B358" s="6"/>
      <c r="C358" s="6"/>
    </row>
    <row r="359" spans="1:5" x14ac:dyDescent="0.2">
      <c r="A359" s="8"/>
      <c r="B359" s="6"/>
      <c r="C359" s="6"/>
      <c r="D359" s="4"/>
      <c r="E359" s="5"/>
    </row>
    <row r="360" spans="1:5" x14ac:dyDescent="0.2">
      <c r="A360" s="8"/>
      <c r="B360" s="6"/>
      <c r="C360" s="6"/>
    </row>
    <row r="361" spans="1:5" x14ac:dyDescent="0.2">
      <c r="A361" s="8"/>
      <c r="B361" s="6"/>
      <c r="C361" s="6"/>
      <c r="D361" s="4"/>
      <c r="E361" s="5"/>
    </row>
    <row r="362" spans="1:5" x14ac:dyDescent="0.2">
      <c r="A362" s="8"/>
      <c r="B362" s="6"/>
      <c r="C362" s="6"/>
    </row>
    <row r="363" spans="1:5" x14ac:dyDescent="0.2">
      <c r="A363" s="8"/>
      <c r="B363" s="6"/>
      <c r="C363" s="6"/>
      <c r="D363" s="4"/>
      <c r="E363" s="5"/>
    </row>
    <row r="364" spans="1:5" x14ac:dyDescent="0.2">
      <c r="A364" s="8"/>
      <c r="B364" s="6"/>
      <c r="C364" s="6"/>
    </row>
    <row r="365" spans="1:5" x14ac:dyDescent="0.2">
      <c r="A365" s="8"/>
      <c r="B365" s="6"/>
      <c r="C365" s="6"/>
      <c r="D365" s="4"/>
      <c r="E365" s="5"/>
    </row>
    <row r="366" spans="1:5" x14ac:dyDescent="0.2">
      <c r="A366" s="8"/>
      <c r="B366" s="6"/>
      <c r="C366" s="6"/>
    </row>
    <row r="367" spans="1:5" x14ac:dyDescent="0.2">
      <c r="A367" s="8"/>
      <c r="B367" s="6"/>
      <c r="C367" s="6"/>
      <c r="D367" s="4"/>
      <c r="E367" s="5"/>
    </row>
    <row r="368" spans="1:5" x14ac:dyDescent="0.2">
      <c r="A368" s="8"/>
      <c r="B368" s="6"/>
      <c r="C368" s="6"/>
    </row>
    <row r="369" spans="1:5" x14ac:dyDescent="0.2">
      <c r="A369" s="8"/>
      <c r="B369" s="6"/>
      <c r="C369" s="6"/>
      <c r="D369" s="4"/>
      <c r="E369" s="5"/>
    </row>
    <row r="370" spans="1:5" x14ac:dyDescent="0.2">
      <c r="A370" s="8"/>
      <c r="B370" s="6"/>
      <c r="C370" s="6"/>
    </row>
    <row r="371" spans="1:5" x14ac:dyDescent="0.2">
      <c r="A371" s="8"/>
      <c r="B371" s="6"/>
      <c r="C371" s="6"/>
      <c r="D371" s="4"/>
      <c r="E371" s="5"/>
    </row>
    <row r="372" spans="1:5" x14ac:dyDescent="0.2">
      <c r="A372" s="8"/>
      <c r="B372" s="6"/>
      <c r="C372" s="6"/>
    </row>
    <row r="373" spans="1:5" x14ac:dyDescent="0.2">
      <c r="A373" s="8"/>
      <c r="B373" s="6"/>
      <c r="C373" s="6"/>
      <c r="D373" s="4"/>
      <c r="E373" s="5"/>
    </row>
    <row r="374" spans="1:5" x14ac:dyDescent="0.2">
      <c r="A374" s="8"/>
      <c r="B374" s="6"/>
      <c r="C374" s="6"/>
    </row>
    <row r="375" spans="1:5" x14ac:dyDescent="0.2">
      <c r="A375" s="8"/>
      <c r="B375" s="6"/>
      <c r="C375" s="6"/>
      <c r="D375" s="4"/>
      <c r="E375" s="5"/>
    </row>
    <row r="376" spans="1:5" x14ac:dyDescent="0.2">
      <c r="A376" s="8"/>
      <c r="B376" s="6"/>
      <c r="C376" s="6"/>
    </row>
    <row r="377" spans="1:5" x14ac:dyDescent="0.2">
      <c r="A377" s="8"/>
      <c r="B377" s="6"/>
      <c r="C377" s="6"/>
      <c r="D377" s="4"/>
      <c r="E377" s="5"/>
    </row>
    <row r="378" spans="1:5" x14ac:dyDescent="0.2">
      <c r="A378" s="8"/>
      <c r="B378" s="6"/>
      <c r="C378" s="6"/>
    </row>
    <row r="379" spans="1:5" x14ac:dyDescent="0.2">
      <c r="A379" s="8"/>
      <c r="B379" s="6"/>
      <c r="C379" s="6"/>
      <c r="D379" s="4"/>
      <c r="E379" s="5"/>
    </row>
    <row r="380" spans="1:5" x14ac:dyDescent="0.2">
      <c r="A380" s="8"/>
      <c r="B380" s="6"/>
      <c r="C380" s="6"/>
    </row>
    <row r="381" spans="1:5" x14ac:dyDescent="0.2">
      <c r="A381" s="8"/>
      <c r="B381" s="6"/>
      <c r="C381" s="6"/>
      <c r="D381" s="4"/>
      <c r="E381" s="5"/>
    </row>
    <row r="382" spans="1:5" x14ac:dyDescent="0.2">
      <c r="A382" s="8"/>
      <c r="B382" s="6"/>
      <c r="C382" s="6"/>
    </row>
    <row r="383" spans="1:5" x14ac:dyDescent="0.2">
      <c r="A383" s="8"/>
      <c r="B383" s="6"/>
      <c r="C383" s="6"/>
      <c r="D383" s="4"/>
      <c r="E383" s="5"/>
    </row>
    <row r="384" spans="1:5" x14ac:dyDescent="0.2">
      <c r="A384" s="8"/>
      <c r="B384" s="6"/>
      <c r="C384" s="6"/>
    </row>
    <row r="385" spans="1:5" x14ac:dyDescent="0.2">
      <c r="A385" s="8"/>
      <c r="B385" s="6"/>
      <c r="C385" s="6"/>
      <c r="D385" s="4"/>
      <c r="E385" s="5"/>
    </row>
    <row r="386" spans="1:5" x14ac:dyDescent="0.2">
      <c r="A386" s="8"/>
      <c r="B386" s="6"/>
      <c r="C386" s="6"/>
    </row>
    <row r="387" spans="1:5" x14ac:dyDescent="0.2">
      <c r="A387" s="8"/>
      <c r="B387" s="6"/>
      <c r="C387" s="6"/>
      <c r="D387" s="4"/>
      <c r="E387" s="5"/>
    </row>
    <row r="388" spans="1:5" x14ac:dyDescent="0.2">
      <c r="A388" s="8"/>
      <c r="B388" s="6"/>
      <c r="C388" s="6"/>
    </row>
    <row r="389" spans="1:5" x14ac:dyDescent="0.2">
      <c r="A389" s="8"/>
      <c r="B389" s="6"/>
      <c r="C389" s="6"/>
      <c r="D389" s="4"/>
      <c r="E389" s="5"/>
    </row>
    <row r="390" spans="1:5" x14ac:dyDescent="0.2">
      <c r="A390" s="8"/>
      <c r="B390" s="6"/>
      <c r="C390" s="6"/>
    </row>
    <row r="391" spans="1:5" x14ac:dyDescent="0.2">
      <c r="A391" s="8"/>
      <c r="B391" s="6"/>
      <c r="C391" s="6"/>
      <c r="D391" s="4"/>
      <c r="E391" s="5"/>
    </row>
    <row r="392" spans="1:5" x14ac:dyDescent="0.2">
      <c r="A392" s="8"/>
      <c r="B392" s="6"/>
      <c r="C392" s="6"/>
    </row>
    <row r="393" spans="1:5" x14ac:dyDescent="0.2">
      <c r="A393" s="8"/>
      <c r="B393" s="6"/>
      <c r="C393" s="6"/>
      <c r="D393" s="4"/>
      <c r="E393" s="5"/>
    </row>
    <row r="394" spans="1:5" x14ac:dyDescent="0.2">
      <c r="A394" s="8"/>
      <c r="B394" s="6"/>
      <c r="C394" s="6"/>
    </row>
    <row r="395" spans="1:5" x14ac:dyDescent="0.2">
      <c r="A395" s="8"/>
      <c r="B395" s="6"/>
      <c r="C395" s="6"/>
      <c r="D395" s="4"/>
      <c r="E395" s="5"/>
    </row>
    <row r="396" spans="1:5" x14ac:dyDescent="0.2">
      <c r="A396" s="8"/>
      <c r="B396" s="6"/>
      <c r="C396" s="6"/>
    </row>
    <row r="397" spans="1:5" x14ac:dyDescent="0.2">
      <c r="A397" s="8"/>
      <c r="B397" s="6"/>
      <c r="C397" s="6"/>
      <c r="D397" s="4"/>
      <c r="E397" s="5"/>
    </row>
    <row r="398" spans="1:5" x14ac:dyDescent="0.2">
      <c r="A398" s="8"/>
      <c r="B398" s="6"/>
      <c r="C398" s="6"/>
    </row>
    <row r="399" spans="1:5" x14ac:dyDescent="0.2">
      <c r="A399" s="8"/>
      <c r="B399" s="6"/>
      <c r="C399" s="6"/>
      <c r="D399" s="4"/>
      <c r="E399" s="5"/>
    </row>
    <row r="400" spans="1:5" x14ac:dyDescent="0.2">
      <c r="A400" s="8"/>
      <c r="B400" s="6"/>
      <c r="C400" s="6"/>
    </row>
    <row r="401" spans="1:5" x14ac:dyDescent="0.2">
      <c r="A401" s="8"/>
      <c r="B401" s="6"/>
      <c r="C401" s="6"/>
      <c r="D401" s="4"/>
      <c r="E401" s="5"/>
    </row>
    <row r="402" spans="1:5" x14ac:dyDescent="0.2">
      <c r="A402" s="8"/>
      <c r="B402" s="6"/>
      <c r="C402" s="6"/>
    </row>
    <row r="403" spans="1:5" x14ac:dyDescent="0.2">
      <c r="A403" s="8"/>
      <c r="B403" s="6"/>
      <c r="C403" s="6"/>
      <c r="D403" s="4"/>
      <c r="E403" s="5"/>
    </row>
    <row r="404" spans="1:5" x14ac:dyDescent="0.2">
      <c r="A404" s="8"/>
      <c r="B404" s="6"/>
      <c r="C404" s="6"/>
    </row>
    <row r="405" spans="1:5" x14ac:dyDescent="0.2">
      <c r="A405" s="8"/>
      <c r="B405" s="6"/>
      <c r="C405" s="6"/>
      <c r="D405" s="4"/>
      <c r="E405" s="5"/>
    </row>
    <row r="406" spans="1:5" x14ac:dyDescent="0.2">
      <c r="A406" s="8"/>
      <c r="B406" s="6"/>
      <c r="C406" s="6"/>
    </row>
    <row r="407" spans="1:5" x14ac:dyDescent="0.2">
      <c r="A407" s="8"/>
      <c r="B407" s="6"/>
      <c r="C407" s="6"/>
      <c r="D407" s="4"/>
      <c r="E407" s="5"/>
    </row>
    <row r="408" spans="1:5" x14ac:dyDescent="0.2">
      <c r="A408" s="8"/>
      <c r="B408" s="6"/>
      <c r="C408" s="6"/>
    </row>
    <row r="409" spans="1:5" x14ac:dyDescent="0.2">
      <c r="A409" s="8"/>
      <c r="B409" s="6"/>
      <c r="C409" s="6"/>
      <c r="D409" s="4"/>
      <c r="E409" s="5"/>
    </row>
    <row r="410" spans="1:5" x14ac:dyDescent="0.2">
      <c r="A410" s="8"/>
      <c r="B410" s="6"/>
      <c r="C410" s="6"/>
    </row>
    <row r="411" spans="1:5" x14ac:dyDescent="0.2">
      <c r="A411" s="8"/>
      <c r="B411" s="6"/>
      <c r="C411" s="6"/>
      <c r="D411" s="4"/>
      <c r="E411" s="5"/>
    </row>
    <row r="412" spans="1:5" x14ac:dyDescent="0.2">
      <c r="A412" s="8"/>
      <c r="B412" s="6"/>
      <c r="C412" s="6"/>
    </row>
    <row r="413" spans="1:5" x14ac:dyDescent="0.2">
      <c r="A413" s="8"/>
      <c r="B413" s="6"/>
      <c r="C413" s="6"/>
      <c r="D413" s="4"/>
      <c r="E413" s="5"/>
    </row>
    <row r="414" spans="1:5" x14ac:dyDescent="0.2">
      <c r="A414" s="8"/>
      <c r="B414" s="6"/>
      <c r="C414" s="6"/>
    </row>
    <row r="415" spans="1:5" x14ac:dyDescent="0.2">
      <c r="A415" s="8"/>
      <c r="B415" s="6"/>
      <c r="C415" s="6"/>
      <c r="D415" s="4"/>
      <c r="E415" s="5"/>
    </row>
    <row r="416" spans="1:5" x14ac:dyDescent="0.2">
      <c r="A416" s="8"/>
      <c r="B416" s="6"/>
      <c r="C416" s="6"/>
    </row>
    <row r="417" spans="1:5" x14ac:dyDescent="0.2">
      <c r="A417" s="8"/>
      <c r="B417" s="6"/>
      <c r="C417" s="6"/>
      <c r="D417" s="4"/>
      <c r="E417" s="5"/>
    </row>
    <row r="418" spans="1:5" x14ac:dyDescent="0.2">
      <c r="A418" s="8"/>
      <c r="B418" s="6"/>
      <c r="C418" s="6"/>
    </row>
    <row r="419" spans="1:5" x14ac:dyDescent="0.2">
      <c r="A419" s="8"/>
      <c r="B419" s="6"/>
      <c r="C419" s="6"/>
      <c r="D419" s="4"/>
      <c r="E419" s="5"/>
    </row>
    <row r="420" spans="1:5" x14ac:dyDescent="0.2">
      <c r="A420" s="8"/>
      <c r="B420" s="6"/>
      <c r="C420" s="6"/>
    </row>
    <row r="421" spans="1:5" x14ac:dyDescent="0.2">
      <c r="A421" s="8"/>
      <c r="B421" s="6"/>
      <c r="C421" s="6"/>
      <c r="D421" s="4"/>
      <c r="E421" s="5"/>
    </row>
    <row r="422" spans="1:5" x14ac:dyDescent="0.2">
      <c r="A422" s="8"/>
      <c r="B422" s="6"/>
      <c r="C422" s="6"/>
    </row>
    <row r="423" spans="1:5" x14ac:dyDescent="0.2">
      <c r="A423" s="8"/>
      <c r="B423" s="6"/>
      <c r="C423" s="6"/>
      <c r="D423" s="4"/>
      <c r="E423" s="5"/>
    </row>
    <row r="424" spans="1:5" x14ac:dyDescent="0.2">
      <c r="A424" s="8"/>
      <c r="B424" s="6"/>
      <c r="C424" s="6"/>
    </row>
    <row r="425" spans="1:5" x14ac:dyDescent="0.2">
      <c r="A425" s="8"/>
      <c r="B425" s="6"/>
      <c r="C425" s="6"/>
      <c r="D425" s="4"/>
      <c r="E425" s="5"/>
    </row>
    <row r="426" spans="1:5" x14ac:dyDescent="0.2">
      <c r="A426" s="8"/>
      <c r="B426" s="6"/>
      <c r="C426" s="6"/>
    </row>
    <row r="427" spans="1:5" x14ac:dyDescent="0.2">
      <c r="A427" s="8"/>
      <c r="B427" s="6"/>
      <c r="C427" s="6"/>
      <c r="D427" s="4"/>
      <c r="E427" s="5"/>
    </row>
    <row r="428" spans="1:5" x14ac:dyDescent="0.2">
      <c r="A428" s="8"/>
      <c r="B428" s="6"/>
      <c r="C428" s="6"/>
    </row>
    <row r="429" spans="1:5" x14ac:dyDescent="0.2">
      <c r="A429" s="8"/>
      <c r="B429" s="6"/>
      <c r="C429" s="6"/>
      <c r="D429" s="4"/>
      <c r="E429" s="5"/>
    </row>
    <row r="430" spans="1:5" x14ac:dyDescent="0.2">
      <c r="A430" s="8"/>
      <c r="B430" s="6"/>
      <c r="C430" s="6"/>
    </row>
    <row r="431" spans="1:5" x14ac:dyDescent="0.2">
      <c r="A431" s="8"/>
      <c r="B431" s="6"/>
      <c r="C431" s="6"/>
      <c r="D431" s="4"/>
      <c r="E431" s="5"/>
    </row>
    <row r="432" spans="1:5" x14ac:dyDescent="0.2">
      <c r="A432" s="8"/>
      <c r="B432" s="6"/>
      <c r="C432" s="6"/>
    </row>
    <row r="433" spans="1:5" x14ac:dyDescent="0.2">
      <c r="A433" s="8"/>
      <c r="B433" s="6"/>
      <c r="C433" s="6"/>
      <c r="D433" s="4"/>
      <c r="E433" s="5"/>
    </row>
    <row r="434" spans="1:5" x14ac:dyDescent="0.2">
      <c r="A434" s="8"/>
      <c r="B434" s="6"/>
      <c r="C434" s="6"/>
    </row>
    <row r="435" spans="1:5" x14ac:dyDescent="0.2">
      <c r="A435" s="8"/>
      <c r="B435" s="6"/>
      <c r="C435" s="6"/>
      <c r="D435" s="4"/>
      <c r="E435" s="5"/>
    </row>
    <row r="436" spans="1:5" x14ac:dyDescent="0.2">
      <c r="A436" s="8"/>
      <c r="B436" s="6"/>
      <c r="C436" s="6"/>
    </row>
    <row r="437" spans="1:5" x14ac:dyDescent="0.2">
      <c r="A437" s="8"/>
      <c r="B437" s="6"/>
      <c r="C437" s="6"/>
      <c r="D437" s="4"/>
      <c r="E437" s="5"/>
    </row>
    <row r="438" spans="1:5" x14ac:dyDescent="0.2">
      <c r="A438" s="8"/>
      <c r="B438" s="6"/>
      <c r="C438" s="6"/>
    </row>
    <row r="439" spans="1:5" x14ac:dyDescent="0.2">
      <c r="A439" s="8"/>
      <c r="B439" s="6"/>
      <c r="C439" s="6"/>
      <c r="D439" s="4"/>
      <c r="E439" s="5"/>
    </row>
    <row r="440" spans="1:5" x14ac:dyDescent="0.2">
      <c r="A440" s="8"/>
      <c r="B440" s="6"/>
      <c r="C440" s="6"/>
    </row>
    <row r="441" spans="1:5" x14ac:dyDescent="0.2">
      <c r="A441" s="8"/>
      <c r="B441" s="6"/>
      <c r="C441" s="6"/>
      <c r="D441" s="4"/>
      <c r="E441" s="5"/>
    </row>
    <row r="442" spans="1:5" x14ac:dyDescent="0.2">
      <c r="A442" s="8"/>
      <c r="B442" s="6"/>
      <c r="C442" s="6"/>
    </row>
    <row r="443" spans="1:5" x14ac:dyDescent="0.2">
      <c r="A443" s="8"/>
      <c r="B443" s="6"/>
      <c r="C443" s="6"/>
      <c r="D443" s="4"/>
      <c r="E443" s="5"/>
    </row>
    <row r="444" spans="1:5" x14ac:dyDescent="0.2">
      <c r="A444" s="8"/>
      <c r="B444" s="6"/>
      <c r="C444" s="6"/>
    </row>
    <row r="445" spans="1:5" x14ac:dyDescent="0.2">
      <c r="A445" s="8"/>
      <c r="B445" s="6"/>
      <c r="C445" s="6"/>
      <c r="D445" s="4"/>
      <c r="E445" s="5"/>
    </row>
    <row r="446" spans="1:5" x14ac:dyDescent="0.2">
      <c r="A446" s="8"/>
      <c r="B446" s="6"/>
      <c r="C446" s="6"/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</row>
  </sheetData>
  <mergeCells count="4">
    <mergeCell ref="A3:B3"/>
    <mergeCell ref="C3:G3"/>
    <mergeCell ref="A4:B4"/>
    <mergeCell ref="C4:G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89" fitToHeight="0" orientation="landscape" r:id="rId1"/>
  <headerFooter alignWithMargins="0">
    <oddHeader>&amp;RPágina &amp;P</oddHeader>
    <oddFooter>&amp;CPágina 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DR31900</vt:lpstr>
      <vt:lpstr>DR31901</vt:lpstr>
      <vt:lpstr>'DR31901'!Área_de_impresión</vt:lpstr>
      <vt:lpstr>'DR31901'!Títulos_a_imprimir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F00999XS</cp:lastModifiedBy>
  <cp:lastPrinted>2025-02-10T06:50:15Z</cp:lastPrinted>
  <dcterms:created xsi:type="dcterms:W3CDTF">2003-09-22T11:30:11Z</dcterms:created>
  <dcterms:modified xsi:type="dcterms:W3CDTF">2025-03-18T08:08:10Z</dcterms:modified>
</cp:coreProperties>
</file>