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202\2017\"/>
    </mc:Choice>
  </mc:AlternateContent>
  <bookViews>
    <workbookView xWindow="7350" yWindow="3900" windowWidth="21360" windowHeight="6780" activeTab="1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(0)'!$A$1:$F$27</definedName>
    <definedName name="_xlnm.Print_Area" localSheetId="1">'dr M202 (1)'!$A$1:$F$62</definedName>
    <definedName name="_xlnm.Print_Area" localSheetId="2">'dr M202 (2)'!$A$1:$F$67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A51" i="1" l="1"/>
  <c r="A52" i="1"/>
  <c r="A53" i="1" s="1"/>
  <c r="B51" i="1"/>
  <c r="B52" i="1" s="1"/>
  <c r="B53" i="1" s="1"/>
  <c r="B7" i="5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C454" i="4" l="1"/>
  <c r="C5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C450" i="1"/>
  <c r="C54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20" i="4" l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18" i="4"/>
  <c r="B19" i="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</calcChain>
</file>

<file path=xl/sharedStrings.xml><?xml version="1.0" encoding="utf-8"?>
<sst xmlns="http://schemas.openxmlformats.org/spreadsheetml/2006/main" count="381" uniqueCount="164">
  <si>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</si>
  <si>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</si>
  <si>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</si>
  <si>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</si>
  <si>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</si>
  <si>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</si>
  <si>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</si>
  <si>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</si>
  <si>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</si>
  <si>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</si>
  <si>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</si>
  <si>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</si>
  <si>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</si>
  <si>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</si>
  <si>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</si>
  <si>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</si>
  <si>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</si>
  <si>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</si>
  <si>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</si>
  <si>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</si>
  <si>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</si>
  <si>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</si>
  <si>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</si>
  <si>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</si>
  <si>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</si>
  <si>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</si>
  <si>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</si>
  <si>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</si>
  <si>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</si>
  <si>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</si>
  <si>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</si>
  <si>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</si>
  <si>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</si>
  <si>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</si>
  <si>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</si>
  <si>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</si>
  <si>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</si>
  <si>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</si>
  <si>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</si>
  <si>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</si>
  <si>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</si>
  <si>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</si>
  <si>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</si>
  <si>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</si>
  <si>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</si>
  <si>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</si>
  <si>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</si>
  <si>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</si>
  <si>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</si>
  <si>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Constante "02"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</si>
  <si>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</si>
  <si>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</si>
  <si>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</si>
  <si>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</si>
  <si>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</si>
  <si>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</si>
  <si>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</si>
  <si>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</si>
  <si>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</si>
  <si>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</si>
  <si>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</si>
  <si>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</si>
  <si>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</si>
  <si>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</si>
  <si>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</si>
  <si>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</si>
  <si>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</si>
  <si>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</si>
  <si>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</si>
  <si>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</si>
  <si>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</si>
  <si>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</si>
  <si>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</si>
  <si>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</si>
  <si>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</si>
  <si>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</si>
  <si>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</si>
  <si>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</si>
  <si>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</si>
  <si>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</si>
  <si>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</si>
  <si>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</si>
  <si>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</si>
  <si>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</si>
  <si>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</si>
  <si>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</si>
  <si>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</si>
  <si>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</si>
  <si>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</si>
  <si>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</si>
  <si>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</si>
  <si>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</si>
  <si>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</si>
  <si>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</si>
  <si>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</si>
  <si>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</si>
  <si>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</si>
  <si>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</si>
  <si>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</si>
  <si>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</si>
  <si>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</si>
  <si>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</si>
  <si>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</si>
  <si>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B1 - Caso general - Dotaciones del art. 11.12 LIS (DF 4ª LIS) [47]</t>
  </si>
  <si>
    <t>Cadena alfanumérica de 5 posiciones para permitir consignar dos tipos. Ejemplos: "00", "01", "25", "20/25"</t>
  </si>
  <si>
    <t>B) Liquidación. Mod. 40.3 LIS - Mínimo a ingresar (sólo para empresas con CN igual o superior a 10 millones euros) [33]</t>
  </si>
  <si>
    <t>X o blanco (ver Nota 7)</t>
  </si>
  <si>
    <t>Datos adicionales (3) - Marca instrumental (ver nota 7)</t>
  </si>
  <si>
    <t xml:space="preserve">Identificación (1). Denominación o apellidos </t>
  </si>
  <si>
    <t>Identificación (1). Nombre</t>
  </si>
  <si>
    <t>Datos adicionales (3) - Entidad que cumpla los requisitos del art. 101 LIS y apliquen tipo de gravamen art.29.1 1er párrafo LIS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</si>
  <si>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</si>
  <si>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</si>
  <si>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</si>
  <si>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</si>
  <si>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</si>
  <si>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</si>
  <si>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</si>
  <si>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</si>
  <si>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</si>
  <si>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</si>
  <si>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</si>
  <si>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</si>
  <si>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</si>
  <si>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</si>
  <si>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</si>
  <si>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</si>
  <si>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</si>
  <si>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</si>
  <si>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</si>
  <si>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</si>
  <si>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</si>
  <si>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</si>
  <si>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</si>
  <si>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</si>
  <si>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</si>
  <si>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</si>
  <si>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</si>
  <si>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</si>
  <si>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</si>
  <si>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</si>
  <si>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</si>
  <si>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</si>
  <si>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</si>
  <si>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</si>
  <si>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</si>
  <si>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</si>
  <si>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</si>
  <si>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</si>
  <si>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</si>
  <si>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</si>
  <si>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 xml:space="preserve">7. Este valor debe ser X si la Entidad: 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</si>
  <si>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</si>
  <si>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</si>
  <si>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</si>
  <si>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</si>
  <si>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</si>
  <si>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</si>
  <si>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</si>
  <si>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</si>
  <si>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B) Liquidación. Mod. 40.3 LIS - B2 - Casos específicos (más de un porcentaje)-Resultado previo(claves [22]+[25]+[50]-[42]+[51]-[52]) [26]</t>
  </si>
  <si>
    <t>Versión 4.7</t>
  </si>
  <si>
    <t>Discriminante para declaraciones Negativas. Liquidación de modalidad A ó B</t>
  </si>
  <si>
    <t>A ó B ó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</si>
</sst>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12"/>
      <color rgb="FF000000"/>
      <name val="Times New Roman"/>
      <family val="1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2" fillId="0" borderId="0"/>
  </cellStyleXfs>
  <cellXfs count="105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7" borderId="0" xfId="0" applyFill="1"/>
    <xf numFmtId="0" fontId="8" fillId="0" borderId="4" xfId="0" applyFont="1" applyBorder="1"/>
    <xf numFmtId="0" fontId="0" fillId="0" borderId="4" xfId="0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4" xfId="0" applyFill="1" applyBorder="1"/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8" fillId="8" borderId="4" xfId="0" applyFont="1" applyFill="1" applyBorder="1" applyAlignment="1">
      <alignment wrapText="1"/>
    </xf>
    <xf numFmtId="0" fontId="0" fillId="8" borderId="0" xfId="0" applyFill="1"/>
    <xf numFmtId="0" fontId="8" fillId="8" borderId="4" xfId="0" applyFont="1" applyFill="1" applyBorder="1"/>
    <xf numFmtId="0" fontId="10" fillId="0" borderId="0" xfId="0" applyFont="1" applyAlignment="1">
      <alignment horizontal="justify"/>
    </xf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3" fillId="0" borderId="2" xfId="0" applyFont="1" applyFill="1" applyBorder="1" applyAlignment="1">
      <alignment horizontal="right" wrapText="1"/>
    </xf>
    <xf numFmtId="0" fontId="13" fillId="0" borderId="2" xfId="1" applyNumberFormat="1" applyFont="1" applyFill="1" applyBorder="1" applyAlignment="1" applyProtection="1">
      <alignment wrapText="1"/>
      <protection locked="0"/>
    </xf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8" fillId="7" borderId="4" xfId="0" applyFont="1" applyFill="1" applyBorder="1"/>
    <xf numFmtId="0" fontId="13" fillId="0" borderId="2" xfId="0" applyFont="1" applyFill="1" applyBorder="1" applyAlignment="1">
      <alignment wrapText="1"/>
    </xf>
    <xf numFmtId="0" fontId="8" fillId="7" borderId="2" xfId="0" applyFont="1" applyFill="1" applyBorder="1" applyAlignment="1">
      <alignment wrapText="1"/>
    </xf>
    <xf numFmtId="0" fontId="13" fillId="8" borderId="2" xfId="0" applyFont="1" applyFill="1" applyBorder="1" applyAlignment="1">
      <alignment horizontal="right"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1" fillId="8" borderId="0" xfId="0" applyFont="1" applyFill="1" applyAlignment="1"/>
    <xf numFmtId="0" fontId="0" fillId="8" borderId="0" xfId="0" applyFill="1" applyAlignment="1">
      <alignment horizontal="left"/>
    </xf>
    <xf numFmtId="0" fontId="11" fillId="8" borderId="0" xfId="0" applyFont="1" applyFill="1" applyAlignment="1">
      <alignment horizontal="left"/>
    </xf>
    <xf numFmtId="0" fontId="8" fillId="7" borderId="2" xfId="0" applyFont="1" applyFill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workbookViewId="0">
      <selection activeCell="E23" sqref="E23"/>
    </sheetView>
  </sheetViews>
  <sheetFormatPr baseColWidth="10" defaultRowHeight="12.75" x14ac:dyDescent="0.2"/>
  <cols>
    <col min="1" max="1" width="6.7109375" customWidth="1"/>
    <col min="2" max="2" width="6.5703125" customWidth="1"/>
    <col min="3" max="3" width="8.140625" customWidth="1"/>
    <col min="4" max="4" width="9.42578125" customWidth="1"/>
    <col min="5" max="5" width="104.7109375" customWidth="1"/>
    <col min="6" max="6" width="36.140625" customWidth="1"/>
  </cols>
  <sheetData>
    <row r="1" spans="1:6" ht="21" x14ac:dyDescent="0.35">
      <c r="B1" s="7" t="s">
        <v>122</v>
      </c>
    </row>
    <row r="3" spans="1:6" x14ac:dyDescent="0.2">
      <c r="A3" s="86" t="s">
        <v>33</v>
      </c>
      <c r="B3" s="87"/>
      <c r="C3" s="88" t="s">
        <v>23</v>
      </c>
      <c r="D3" s="89"/>
      <c r="E3" s="89"/>
      <c r="F3" s="90"/>
    </row>
    <row r="4" spans="1:6" ht="13.5" thickBot="1" x14ac:dyDescent="0.25">
      <c r="A4" s="91" t="s">
        <v>161</v>
      </c>
      <c r="B4" s="92"/>
      <c r="C4" s="93" t="s">
        <v>34</v>
      </c>
      <c r="D4" s="94"/>
      <c r="E4" s="94"/>
      <c r="F4" s="90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49">
        <v>1</v>
      </c>
      <c r="B6" s="49">
        <v>1</v>
      </c>
      <c r="C6" s="49">
        <v>2</v>
      </c>
      <c r="D6" s="50" t="s">
        <v>6</v>
      </c>
      <c r="E6" s="49" t="s">
        <v>123</v>
      </c>
      <c r="F6" s="49" t="s">
        <v>124</v>
      </c>
    </row>
    <row r="7" spans="1:6" x14ac:dyDescent="0.2">
      <c r="A7" s="49">
        <f t="shared" ref="A7:A21" si="0">A6+1</f>
        <v>2</v>
      </c>
      <c r="B7" s="51">
        <f t="shared" ref="B7:B19" si="1">+B6+C6</f>
        <v>3</v>
      </c>
      <c r="C7" s="49">
        <v>3</v>
      </c>
      <c r="D7" s="50" t="s">
        <v>6</v>
      </c>
      <c r="E7" s="49" t="s">
        <v>15</v>
      </c>
      <c r="F7" s="49" t="s">
        <v>146</v>
      </c>
    </row>
    <row r="8" spans="1:6" x14ac:dyDescent="0.2">
      <c r="A8" s="49">
        <f t="shared" si="0"/>
        <v>3</v>
      </c>
      <c r="B8" s="51">
        <f t="shared" si="1"/>
        <v>6</v>
      </c>
      <c r="C8" s="49">
        <v>1</v>
      </c>
      <c r="D8" s="50" t="s">
        <v>6</v>
      </c>
      <c r="E8" s="49" t="s">
        <v>125</v>
      </c>
      <c r="F8" s="49" t="s">
        <v>126</v>
      </c>
    </row>
    <row r="9" spans="1:6" x14ac:dyDescent="0.2">
      <c r="A9" s="49">
        <f t="shared" si="0"/>
        <v>4</v>
      </c>
      <c r="B9" s="51">
        <f t="shared" si="1"/>
        <v>7</v>
      </c>
      <c r="C9" s="49">
        <v>4</v>
      </c>
      <c r="D9" s="50" t="s">
        <v>6</v>
      </c>
      <c r="E9" s="49" t="s">
        <v>127</v>
      </c>
      <c r="F9" s="49"/>
    </row>
    <row r="10" spans="1:6" x14ac:dyDescent="0.2">
      <c r="A10" s="49">
        <f t="shared" si="0"/>
        <v>5</v>
      </c>
      <c r="B10" s="51">
        <f t="shared" si="1"/>
        <v>11</v>
      </c>
      <c r="C10" s="49">
        <v>2</v>
      </c>
      <c r="D10" s="50" t="s">
        <v>6</v>
      </c>
      <c r="E10" s="49" t="s">
        <v>128</v>
      </c>
      <c r="F10" s="52" t="s">
        <v>38</v>
      </c>
    </row>
    <row r="11" spans="1:6" x14ac:dyDescent="0.2">
      <c r="A11" s="49">
        <f t="shared" si="0"/>
        <v>6</v>
      </c>
      <c r="B11" s="51">
        <f t="shared" si="1"/>
        <v>13</v>
      </c>
      <c r="C11" s="49">
        <v>5</v>
      </c>
      <c r="D11" s="50" t="s">
        <v>6</v>
      </c>
      <c r="E11" s="49" t="s">
        <v>123</v>
      </c>
      <c r="F11" s="49" t="s">
        <v>129</v>
      </c>
    </row>
    <row r="12" spans="1:6" x14ac:dyDescent="0.2">
      <c r="A12" s="49">
        <f t="shared" si="0"/>
        <v>7</v>
      </c>
      <c r="B12" s="51">
        <f t="shared" si="1"/>
        <v>18</v>
      </c>
      <c r="C12" s="53">
        <v>5</v>
      </c>
      <c r="D12" s="50" t="s">
        <v>6</v>
      </c>
      <c r="E12" s="53" t="s">
        <v>130</v>
      </c>
      <c r="F12" s="53" t="s">
        <v>131</v>
      </c>
    </row>
    <row r="13" spans="1:6" x14ac:dyDescent="0.2">
      <c r="A13" s="49">
        <f t="shared" si="0"/>
        <v>8</v>
      </c>
      <c r="B13" s="51">
        <f t="shared" si="1"/>
        <v>23</v>
      </c>
      <c r="C13" s="53">
        <v>70</v>
      </c>
      <c r="D13" s="50" t="s">
        <v>6</v>
      </c>
      <c r="E13" s="53" t="s">
        <v>132</v>
      </c>
      <c r="F13" s="53" t="s">
        <v>133</v>
      </c>
    </row>
    <row r="14" spans="1:6" x14ac:dyDescent="0.2">
      <c r="A14" s="49">
        <f t="shared" si="0"/>
        <v>9</v>
      </c>
      <c r="B14" s="51">
        <f t="shared" si="1"/>
        <v>93</v>
      </c>
      <c r="C14" s="54">
        <v>4</v>
      </c>
      <c r="D14" s="50" t="s">
        <v>6</v>
      </c>
      <c r="E14" s="54" t="s">
        <v>134</v>
      </c>
      <c r="F14" s="54"/>
    </row>
    <row r="15" spans="1:6" x14ac:dyDescent="0.2">
      <c r="A15" s="49">
        <f t="shared" si="0"/>
        <v>10</v>
      </c>
      <c r="B15" s="51">
        <f t="shared" si="1"/>
        <v>97</v>
      </c>
      <c r="C15" s="53">
        <v>4</v>
      </c>
      <c r="D15" s="50" t="s">
        <v>6</v>
      </c>
      <c r="E15" s="53" t="s">
        <v>132</v>
      </c>
      <c r="F15" s="53" t="s">
        <v>133</v>
      </c>
    </row>
    <row r="16" spans="1:6" x14ac:dyDescent="0.2">
      <c r="A16" s="49">
        <f t="shared" si="0"/>
        <v>11</v>
      </c>
      <c r="B16" s="51">
        <f t="shared" si="1"/>
        <v>101</v>
      </c>
      <c r="C16" s="54">
        <v>9</v>
      </c>
      <c r="D16" s="50" t="s">
        <v>6</v>
      </c>
      <c r="E16" s="54" t="s">
        <v>135</v>
      </c>
      <c r="F16" s="54"/>
    </row>
    <row r="17" spans="1:6" x14ac:dyDescent="0.2">
      <c r="A17" s="49">
        <f t="shared" si="0"/>
        <v>12</v>
      </c>
      <c r="B17" s="51">
        <f t="shared" si="1"/>
        <v>110</v>
      </c>
      <c r="C17" s="53">
        <v>213</v>
      </c>
      <c r="D17" s="50" t="s">
        <v>6</v>
      </c>
      <c r="E17" s="53" t="s">
        <v>132</v>
      </c>
      <c r="F17" s="53" t="s">
        <v>133</v>
      </c>
    </row>
    <row r="18" spans="1:6" x14ac:dyDescent="0.2">
      <c r="A18" s="49">
        <f t="shared" si="0"/>
        <v>13</v>
      </c>
      <c r="B18" s="51">
        <f t="shared" si="1"/>
        <v>323</v>
      </c>
      <c r="C18" s="53">
        <v>6</v>
      </c>
      <c r="D18" s="50" t="s">
        <v>6</v>
      </c>
      <c r="E18" s="53" t="s">
        <v>130</v>
      </c>
      <c r="F18" s="53" t="s">
        <v>136</v>
      </c>
    </row>
    <row r="19" spans="1:6" ht="25.5" x14ac:dyDescent="0.2">
      <c r="A19" s="49">
        <f t="shared" si="0"/>
        <v>14</v>
      </c>
      <c r="B19" s="51">
        <f t="shared" si="1"/>
        <v>329</v>
      </c>
      <c r="C19" s="53" t="s">
        <v>137</v>
      </c>
      <c r="D19" s="50" t="s">
        <v>6</v>
      </c>
      <c r="E19" s="73" t="s">
        <v>138</v>
      </c>
      <c r="F19" s="53"/>
    </row>
    <row r="20" spans="1:6" x14ac:dyDescent="0.2">
      <c r="A20" s="49">
        <f t="shared" si="0"/>
        <v>15</v>
      </c>
      <c r="B20" s="49" t="s">
        <v>139</v>
      </c>
      <c r="C20" s="49">
        <v>18</v>
      </c>
      <c r="D20" s="50" t="s">
        <v>6</v>
      </c>
      <c r="E20" s="49" t="s">
        <v>148</v>
      </c>
      <c r="F20" s="49" t="s">
        <v>147</v>
      </c>
    </row>
    <row r="21" spans="1:6" x14ac:dyDescent="0.2">
      <c r="A21" s="49">
        <f t="shared" si="0"/>
        <v>16</v>
      </c>
      <c r="B21" s="53" t="s">
        <v>139</v>
      </c>
      <c r="C21" s="53">
        <v>2</v>
      </c>
      <c r="D21" s="50" t="s">
        <v>6</v>
      </c>
      <c r="E21" s="53" t="s">
        <v>140</v>
      </c>
      <c r="F21" s="53"/>
    </row>
    <row r="22" spans="1:6" x14ac:dyDescent="0.2">
      <c r="A22" s="55" t="s">
        <v>141</v>
      </c>
      <c r="B22" s="55"/>
      <c r="C22" s="55" t="s">
        <v>137</v>
      </c>
      <c r="D22" s="56"/>
      <c r="E22" s="55"/>
      <c r="F22" s="55"/>
    </row>
    <row r="23" spans="1:6" x14ac:dyDescent="0.2">
      <c r="A23" s="57"/>
      <c r="B23" s="57"/>
      <c r="C23" s="58"/>
      <c r="D23" s="59"/>
      <c r="E23" s="60"/>
      <c r="F23" s="61"/>
    </row>
    <row r="24" spans="1:6" x14ac:dyDescent="0.2">
      <c r="A24" s="57"/>
      <c r="B24" s="57"/>
      <c r="C24" s="58"/>
      <c r="D24" s="59"/>
      <c r="E24" s="60"/>
      <c r="F24" s="61"/>
    </row>
    <row r="25" spans="1:6" x14ac:dyDescent="0.2">
      <c r="A25" s="62" t="s">
        <v>142</v>
      </c>
      <c r="B25" s="63" t="s">
        <v>143</v>
      </c>
      <c r="C25" s="64"/>
      <c r="D25" s="65"/>
      <c r="E25" s="66"/>
      <c r="F25" s="61"/>
    </row>
    <row r="26" spans="1:6" x14ac:dyDescent="0.2">
      <c r="A26" s="67" t="s">
        <v>144</v>
      </c>
      <c r="B26" s="68"/>
      <c r="C26" s="64"/>
      <c r="D26" s="65"/>
      <c r="E26" s="66"/>
      <c r="F26" s="61"/>
    </row>
    <row r="27" spans="1:6" x14ac:dyDescent="0.2">
      <c r="A27" s="67" t="s">
        <v>145</v>
      </c>
      <c r="B27" s="68"/>
      <c r="C27" s="69"/>
      <c r="D27" s="70"/>
      <c r="E27" s="66"/>
      <c r="F27" s="71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93"/>
  <sheetViews>
    <sheetView tabSelected="1" workbookViewId="0">
      <pane ySplit="5" topLeftCell="A39" activePane="bottomLeft" state="frozen"/>
      <selection pane="bottomLeft" activeCell="E69" sqref="E69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9.28515625" customWidth="1"/>
    <col min="6" max="6" width="26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96" t="s">
        <v>33</v>
      </c>
      <c r="B3" s="97"/>
      <c r="C3" s="100" t="s">
        <v>23</v>
      </c>
      <c r="D3" s="101"/>
      <c r="E3" s="101"/>
      <c r="F3" s="102"/>
    </row>
    <row r="4" spans="1:6" ht="13.5" thickBot="1" x14ac:dyDescent="0.25">
      <c r="A4" s="98"/>
      <c r="B4" s="99"/>
      <c r="C4" s="103" t="s">
        <v>34</v>
      </c>
      <c r="D4" s="104"/>
      <c r="E4" s="104"/>
      <c r="F4" s="102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 x14ac:dyDescent="0.2">
      <c r="A7" s="14">
        <f t="shared" ref="A7:A32" si="0">+A6+1</f>
        <v>2</v>
      </c>
      <c r="B7" s="15">
        <f t="shared" ref="B7:B32" si="1">+B6+C6</f>
        <v>3</v>
      </c>
      <c r="C7" s="15">
        <v>3</v>
      </c>
      <c r="D7" s="16" t="s">
        <v>14</v>
      </c>
      <c r="E7" s="17" t="s">
        <v>15</v>
      </c>
      <c r="F7" s="18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 x14ac:dyDescent="0.2">
      <c r="A9" s="38">
        <f t="shared" si="0"/>
        <v>4</v>
      </c>
      <c r="B9" s="37">
        <f t="shared" si="1"/>
        <v>8</v>
      </c>
      <c r="C9" s="37">
        <v>4</v>
      </c>
      <c r="D9" s="39" t="s">
        <v>6</v>
      </c>
      <c r="E9" s="42" t="s">
        <v>18</v>
      </c>
      <c r="F9" s="47" t="s">
        <v>149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18" t="s">
        <v>20</v>
      </c>
    </row>
    <row r="11" spans="1:6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18" t="s">
        <v>24</v>
      </c>
    </row>
    <row r="12" spans="1:6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48</v>
      </c>
      <c r="F12" s="18"/>
    </row>
    <row r="13" spans="1:6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108</v>
      </c>
      <c r="F13" s="18"/>
    </row>
    <row r="14" spans="1:6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109</v>
      </c>
      <c r="F14" s="18"/>
    </row>
    <row r="15" spans="1:6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7" t="s">
        <v>31</v>
      </c>
      <c r="F15" s="18"/>
    </row>
    <row r="16" spans="1:6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7" t="s">
        <v>32</v>
      </c>
      <c r="F16" s="18" t="s">
        <v>38</v>
      </c>
    </row>
    <row r="17" spans="1:6" s="30" customFormat="1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7" t="s">
        <v>45</v>
      </c>
      <c r="F17" s="29" t="s">
        <v>36</v>
      </c>
    </row>
    <row r="18" spans="1:6" x14ac:dyDescent="0.2">
      <c r="A18" s="14">
        <f t="shared" si="0"/>
        <v>13</v>
      </c>
      <c r="B18" s="15">
        <f t="shared" si="1"/>
        <v>117</v>
      </c>
      <c r="C18" s="15">
        <v>4</v>
      </c>
      <c r="D18" s="16" t="s">
        <v>14</v>
      </c>
      <c r="E18" s="17" t="s">
        <v>44</v>
      </c>
      <c r="F18" s="18"/>
    </row>
    <row r="19" spans="1:6" x14ac:dyDescent="0.2">
      <c r="A19" s="14">
        <f t="shared" si="0"/>
        <v>14</v>
      </c>
      <c r="B19" s="15">
        <f t="shared" si="1"/>
        <v>121</v>
      </c>
      <c r="C19" s="15">
        <v>1</v>
      </c>
      <c r="D19" s="16" t="s">
        <v>6</v>
      </c>
      <c r="E19" s="17" t="s">
        <v>61</v>
      </c>
      <c r="F19" s="41" t="s">
        <v>37</v>
      </c>
    </row>
    <row r="20" spans="1:6" x14ac:dyDescent="0.2">
      <c r="A20" s="14">
        <f t="shared" si="0"/>
        <v>15</v>
      </c>
      <c r="B20" s="15">
        <f t="shared" si="1"/>
        <v>122</v>
      </c>
      <c r="C20" s="15">
        <v>1</v>
      </c>
      <c r="D20" s="16" t="s">
        <v>6</v>
      </c>
      <c r="E20" s="17" t="s">
        <v>62</v>
      </c>
      <c r="F20" s="41" t="s">
        <v>37</v>
      </c>
    </row>
    <row r="21" spans="1:6" x14ac:dyDescent="0.2">
      <c r="A21" s="14">
        <f t="shared" si="0"/>
        <v>16</v>
      </c>
      <c r="B21" s="15">
        <f t="shared" si="1"/>
        <v>123</v>
      </c>
      <c r="C21" s="15">
        <v>1</v>
      </c>
      <c r="D21" s="16" t="s">
        <v>6</v>
      </c>
      <c r="E21" s="40" t="s">
        <v>57</v>
      </c>
      <c r="F21" s="41" t="s">
        <v>37</v>
      </c>
    </row>
    <row r="22" spans="1:6" x14ac:dyDescent="0.2">
      <c r="A22" s="14">
        <f t="shared" si="0"/>
        <v>17</v>
      </c>
      <c r="B22" s="15">
        <f t="shared" si="1"/>
        <v>124</v>
      </c>
      <c r="C22" s="37">
        <v>1</v>
      </c>
      <c r="D22" s="39" t="s">
        <v>6</v>
      </c>
      <c r="E22" s="40" t="s">
        <v>110</v>
      </c>
      <c r="F22" s="41" t="s">
        <v>37</v>
      </c>
    </row>
    <row r="23" spans="1:6" x14ac:dyDescent="0.2">
      <c r="A23" s="14">
        <f t="shared" si="0"/>
        <v>18</v>
      </c>
      <c r="B23" s="15">
        <f t="shared" si="1"/>
        <v>125</v>
      </c>
      <c r="C23" s="15">
        <v>1</v>
      </c>
      <c r="D23" s="16" t="s">
        <v>6</v>
      </c>
      <c r="E23" s="34" t="s">
        <v>95</v>
      </c>
      <c r="F23" s="18" t="s">
        <v>37</v>
      </c>
    </row>
    <row r="24" spans="1:6" s="30" customFormat="1" ht="38.25" x14ac:dyDescent="0.2">
      <c r="A24" s="14">
        <f t="shared" si="0"/>
        <v>19</v>
      </c>
      <c r="B24" s="15">
        <f t="shared" ref="B24" si="2">+B23+C23</f>
        <v>126</v>
      </c>
      <c r="C24" s="15">
        <v>1</v>
      </c>
      <c r="D24" s="16" t="s">
        <v>14</v>
      </c>
      <c r="E24" s="17" t="s">
        <v>51</v>
      </c>
      <c r="F24" s="33" t="s">
        <v>52</v>
      </c>
    </row>
    <row r="25" spans="1:6" s="30" customFormat="1" ht="63.75" x14ac:dyDescent="0.2">
      <c r="A25" s="14">
        <f t="shared" ref="A25:A28" si="3">+A24+1</f>
        <v>20</v>
      </c>
      <c r="B25" s="15">
        <f t="shared" ref="B25:B28" si="4">+B24+C24</f>
        <v>127</v>
      </c>
      <c r="C25" s="15">
        <v>5</v>
      </c>
      <c r="D25" s="36" t="s">
        <v>6</v>
      </c>
      <c r="E25" s="34" t="s">
        <v>50</v>
      </c>
      <c r="F25" s="45" t="s">
        <v>104</v>
      </c>
    </row>
    <row r="26" spans="1:6" s="30" customFormat="1" ht="51" x14ac:dyDescent="0.2">
      <c r="A26" s="14">
        <f t="shared" si="3"/>
        <v>21</v>
      </c>
      <c r="B26" s="15">
        <f t="shared" si="4"/>
        <v>132</v>
      </c>
      <c r="C26" s="15">
        <v>1</v>
      </c>
      <c r="D26" s="16" t="s">
        <v>14</v>
      </c>
      <c r="E26" s="17" t="s">
        <v>47</v>
      </c>
      <c r="F26" s="33" t="s">
        <v>46</v>
      </c>
    </row>
    <row r="27" spans="1:6" x14ac:dyDescent="0.2">
      <c r="A27" s="14">
        <f t="shared" si="3"/>
        <v>22</v>
      </c>
      <c r="B27" s="15">
        <f t="shared" si="4"/>
        <v>133</v>
      </c>
      <c r="C27" s="37">
        <v>1</v>
      </c>
      <c r="D27" s="39" t="s">
        <v>6</v>
      </c>
      <c r="E27" s="40" t="s">
        <v>107</v>
      </c>
      <c r="F27" s="41" t="s">
        <v>106</v>
      </c>
    </row>
    <row r="28" spans="1:6" s="30" customFormat="1" x14ac:dyDescent="0.2">
      <c r="A28" s="14">
        <f t="shared" si="3"/>
        <v>23</v>
      </c>
      <c r="B28" s="15">
        <f t="shared" si="4"/>
        <v>134</v>
      </c>
      <c r="C28" s="15">
        <v>17</v>
      </c>
      <c r="D28" s="16" t="s">
        <v>14</v>
      </c>
      <c r="E28" s="17" t="s">
        <v>63</v>
      </c>
      <c r="F28" s="29" t="s">
        <v>42</v>
      </c>
    </row>
    <row r="29" spans="1:6" s="30" customFormat="1" x14ac:dyDescent="0.2">
      <c r="A29" s="14">
        <f t="shared" si="0"/>
        <v>24</v>
      </c>
      <c r="B29" s="15">
        <f t="shared" si="1"/>
        <v>151</v>
      </c>
      <c r="C29" s="15">
        <v>17</v>
      </c>
      <c r="D29" s="16" t="s">
        <v>14</v>
      </c>
      <c r="E29" s="17" t="s">
        <v>64</v>
      </c>
      <c r="F29" s="29" t="s">
        <v>42</v>
      </c>
    </row>
    <row r="30" spans="1:6" s="30" customFormat="1" x14ac:dyDescent="0.2">
      <c r="A30" s="14">
        <f t="shared" si="0"/>
        <v>25</v>
      </c>
      <c r="B30" s="15">
        <f t="shared" si="1"/>
        <v>168</v>
      </c>
      <c r="C30" s="15">
        <v>17</v>
      </c>
      <c r="D30" s="16" t="s">
        <v>14</v>
      </c>
      <c r="E30" s="17" t="s">
        <v>65</v>
      </c>
      <c r="F30" s="29" t="s">
        <v>42</v>
      </c>
    </row>
    <row r="31" spans="1:6" s="30" customFormat="1" ht="12.75" customHeight="1" x14ac:dyDescent="0.2">
      <c r="A31" s="14">
        <f t="shared" si="0"/>
        <v>26</v>
      </c>
      <c r="B31" s="15">
        <f t="shared" si="1"/>
        <v>185</v>
      </c>
      <c r="C31" s="15">
        <v>17</v>
      </c>
      <c r="D31" s="16" t="s">
        <v>41</v>
      </c>
      <c r="E31" s="17" t="s">
        <v>66</v>
      </c>
      <c r="F31" s="29" t="s">
        <v>42</v>
      </c>
    </row>
    <row r="32" spans="1:6" s="30" customFormat="1" x14ac:dyDescent="0.2">
      <c r="A32" s="14">
        <f t="shared" si="0"/>
        <v>27</v>
      </c>
      <c r="B32" s="15">
        <f t="shared" si="1"/>
        <v>202</v>
      </c>
      <c r="C32" s="15">
        <v>17</v>
      </c>
      <c r="D32" s="16" t="s">
        <v>14</v>
      </c>
      <c r="E32" s="34" t="s">
        <v>67</v>
      </c>
      <c r="F32" s="29" t="s">
        <v>42</v>
      </c>
    </row>
    <row r="33" spans="1:6" s="30" customFormat="1" ht="12.75" customHeight="1" x14ac:dyDescent="0.2">
      <c r="A33" s="14">
        <f t="shared" ref="A33:A53" si="5">+A32+1</f>
        <v>28</v>
      </c>
      <c r="B33" s="15">
        <f t="shared" ref="B33" si="6">+B32+C32</f>
        <v>219</v>
      </c>
      <c r="C33" s="15">
        <v>17</v>
      </c>
      <c r="D33" s="16" t="s">
        <v>14</v>
      </c>
      <c r="E33" s="34" t="s">
        <v>68</v>
      </c>
      <c r="F33" s="29" t="s">
        <v>42</v>
      </c>
    </row>
    <row r="34" spans="1:6" s="30" customFormat="1" ht="12.75" customHeight="1" x14ac:dyDescent="0.2">
      <c r="A34" s="14">
        <f t="shared" si="5"/>
        <v>29</v>
      </c>
      <c r="B34" s="15">
        <f t="shared" ref="B34:B47" si="7">+B33+C33</f>
        <v>236</v>
      </c>
      <c r="C34" s="37">
        <v>17</v>
      </c>
      <c r="D34" s="39" t="s">
        <v>14</v>
      </c>
      <c r="E34" s="42" t="s">
        <v>111</v>
      </c>
      <c r="F34" s="41" t="s">
        <v>42</v>
      </c>
    </row>
    <row r="35" spans="1:6" s="30" customFormat="1" x14ac:dyDescent="0.2">
      <c r="A35" s="14">
        <f t="shared" si="5"/>
        <v>30</v>
      </c>
      <c r="B35" s="15">
        <f t="shared" si="7"/>
        <v>253</v>
      </c>
      <c r="C35" s="15">
        <v>17</v>
      </c>
      <c r="D35" s="16" t="s">
        <v>14</v>
      </c>
      <c r="E35" s="17" t="s">
        <v>69</v>
      </c>
      <c r="F35" s="35" t="s">
        <v>42</v>
      </c>
    </row>
    <row r="36" spans="1:6" s="30" customFormat="1" ht="12.75" customHeight="1" x14ac:dyDescent="0.2">
      <c r="A36" s="14">
        <f t="shared" si="5"/>
        <v>31</v>
      </c>
      <c r="B36" s="15">
        <f t="shared" si="7"/>
        <v>270</v>
      </c>
      <c r="C36" s="15">
        <v>17</v>
      </c>
      <c r="D36" s="16" t="s">
        <v>14</v>
      </c>
      <c r="E36" s="17" t="s">
        <v>70</v>
      </c>
      <c r="F36" s="35" t="s">
        <v>42</v>
      </c>
    </row>
    <row r="37" spans="1:6" s="30" customFormat="1" ht="12.75" customHeight="1" x14ac:dyDescent="0.2">
      <c r="A37" s="14">
        <f t="shared" si="5"/>
        <v>32</v>
      </c>
      <c r="B37" s="15">
        <f t="shared" si="7"/>
        <v>287</v>
      </c>
      <c r="C37" s="37">
        <v>17</v>
      </c>
      <c r="D37" s="39" t="s">
        <v>14</v>
      </c>
      <c r="E37" s="17" t="s">
        <v>71</v>
      </c>
      <c r="F37" s="41" t="s">
        <v>42</v>
      </c>
    </row>
    <row r="38" spans="1:6" s="30" customFormat="1" ht="12.75" customHeight="1" x14ac:dyDescent="0.2">
      <c r="A38" s="14">
        <f t="shared" si="5"/>
        <v>33</v>
      </c>
      <c r="B38" s="15">
        <f t="shared" si="7"/>
        <v>304</v>
      </c>
      <c r="C38" s="37">
        <v>17</v>
      </c>
      <c r="D38" s="39" t="s">
        <v>14</v>
      </c>
      <c r="E38" s="17" t="s">
        <v>72</v>
      </c>
      <c r="F38" s="41" t="s">
        <v>42</v>
      </c>
    </row>
    <row r="39" spans="1:6" s="30" customFormat="1" x14ac:dyDescent="0.2">
      <c r="A39" s="14">
        <f t="shared" si="5"/>
        <v>34</v>
      </c>
      <c r="B39" s="15">
        <f t="shared" si="7"/>
        <v>321</v>
      </c>
      <c r="C39" s="15">
        <v>17</v>
      </c>
      <c r="D39" s="16" t="s">
        <v>41</v>
      </c>
      <c r="E39" s="34" t="s">
        <v>73</v>
      </c>
      <c r="F39" s="29" t="s">
        <v>42</v>
      </c>
    </row>
    <row r="40" spans="1:6" s="30" customFormat="1" x14ac:dyDescent="0.2">
      <c r="A40" s="14">
        <f t="shared" si="5"/>
        <v>35</v>
      </c>
      <c r="B40" s="15">
        <f t="shared" si="7"/>
        <v>338</v>
      </c>
      <c r="C40" s="15">
        <v>17</v>
      </c>
      <c r="D40" s="16" t="s">
        <v>14</v>
      </c>
      <c r="E40" s="34" t="s">
        <v>90</v>
      </c>
      <c r="F40" s="29" t="s">
        <v>42</v>
      </c>
    </row>
    <row r="41" spans="1:6" s="30" customFormat="1" x14ac:dyDescent="0.2">
      <c r="A41" s="14">
        <f t="shared" si="5"/>
        <v>36</v>
      </c>
      <c r="B41" s="15">
        <f t="shared" si="7"/>
        <v>355</v>
      </c>
      <c r="C41" s="15">
        <v>17</v>
      </c>
      <c r="D41" s="16" t="s">
        <v>14</v>
      </c>
      <c r="E41" s="34" t="s">
        <v>74</v>
      </c>
      <c r="F41" s="35" t="s">
        <v>42</v>
      </c>
    </row>
    <row r="42" spans="1:6" s="30" customFormat="1" x14ac:dyDescent="0.2">
      <c r="A42" s="14">
        <f t="shared" si="5"/>
        <v>37</v>
      </c>
      <c r="B42" s="15">
        <f t="shared" si="7"/>
        <v>372</v>
      </c>
      <c r="C42" s="15">
        <v>17</v>
      </c>
      <c r="D42" s="16" t="s">
        <v>14</v>
      </c>
      <c r="E42" s="34" t="s">
        <v>91</v>
      </c>
      <c r="F42" s="35" t="s">
        <v>42</v>
      </c>
    </row>
    <row r="43" spans="1:6" s="30" customFormat="1" x14ac:dyDescent="0.2">
      <c r="A43" s="14">
        <f t="shared" si="5"/>
        <v>38</v>
      </c>
      <c r="B43" s="15">
        <f t="shared" si="7"/>
        <v>389</v>
      </c>
      <c r="C43" s="15">
        <v>17</v>
      </c>
      <c r="D43" s="16" t="s">
        <v>14</v>
      </c>
      <c r="E43" s="34" t="s">
        <v>92</v>
      </c>
      <c r="F43" s="35" t="s">
        <v>42</v>
      </c>
    </row>
    <row r="44" spans="1:6" s="30" customFormat="1" x14ac:dyDescent="0.2">
      <c r="A44" s="14">
        <f t="shared" si="5"/>
        <v>39</v>
      </c>
      <c r="B44" s="15">
        <f t="shared" si="7"/>
        <v>406</v>
      </c>
      <c r="C44" s="15">
        <v>17</v>
      </c>
      <c r="D44" s="16" t="s">
        <v>14</v>
      </c>
      <c r="E44" s="34" t="s">
        <v>75</v>
      </c>
      <c r="F44" s="29" t="s">
        <v>42</v>
      </c>
    </row>
    <row r="45" spans="1:6" s="30" customFormat="1" x14ac:dyDescent="0.2">
      <c r="A45" s="14">
        <f t="shared" si="5"/>
        <v>40</v>
      </c>
      <c r="B45" s="15">
        <f t="shared" si="7"/>
        <v>423</v>
      </c>
      <c r="C45" s="15">
        <v>5</v>
      </c>
      <c r="D45" s="16" t="s">
        <v>14</v>
      </c>
      <c r="E45" s="34" t="s">
        <v>76</v>
      </c>
      <c r="F45" s="29" t="s">
        <v>43</v>
      </c>
    </row>
    <row r="46" spans="1:6" s="30" customFormat="1" x14ac:dyDescent="0.2">
      <c r="A46" s="14">
        <f t="shared" si="5"/>
        <v>41</v>
      </c>
      <c r="B46" s="15">
        <f t="shared" si="7"/>
        <v>428</v>
      </c>
      <c r="C46" s="15">
        <v>17</v>
      </c>
      <c r="D46" s="16" t="s">
        <v>41</v>
      </c>
      <c r="E46" s="34" t="s">
        <v>103</v>
      </c>
      <c r="F46" s="29" t="s">
        <v>42</v>
      </c>
    </row>
    <row r="47" spans="1:6" s="30" customFormat="1" ht="25.5" x14ac:dyDescent="0.2">
      <c r="A47" s="14">
        <f t="shared" si="5"/>
        <v>42</v>
      </c>
      <c r="B47" s="15">
        <f t="shared" si="7"/>
        <v>445</v>
      </c>
      <c r="C47" s="15">
        <v>17</v>
      </c>
      <c r="D47" s="16" t="s">
        <v>14</v>
      </c>
      <c r="E47" s="17" t="s">
        <v>96</v>
      </c>
      <c r="F47" s="41" t="s">
        <v>42</v>
      </c>
    </row>
    <row r="48" spans="1:6" s="30" customFormat="1" x14ac:dyDescent="0.2">
      <c r="A48" s="14">
        <f t="shared" si="5"/>
        <v>43</v>
      </c>
      <c r="B48" s="15">
        <f t="shared" ref="B48:B53" si="8">+B47+C47</f>
        <v>462</v>
      </c>
      <c r="C48" s="15">
        <v>17</v>
      </c>
      <c r="D48" s="16" t="s">
        <v>14</v>
      </c>
      <c r="E48" s="17" t="s">
        <v>97</v>
      </c>
      <c r="F48" s="41" t="s">
        <v>42</v>
      </c>
    </row>
    <row r="49" spans="1:6" s="30" customFormat="1" x14ac:dyDescent="0.2">
      <c r="A49" s="14">
        <f t="shared" si="5"/>
        <v>44</v>
      </c>
      <c r="B49" s="15">
        <f t="shared" si="8"/>
        <v>479</v>
      </c>
      <c r="C49" s="15">
        <v>17</v>
      </c>
      <c r="D49" s="16" t="s">
        <v>14</v>
      </c>
      <c r="E49" s="17" t="s">
        <v>98</v>
      </c>
      <c r="F49" s="41" t="s">
        <v>42</v>
      </c>
    </row>
    <row r="50" spans="1:6" s="30" customFormat="1" x14ac:dyDescent="0.2">
      <c r="A50" s="14">
        <f t="shared" si="5"/>
        <v>45</v>
      </c>
      <c r="B50" s="15">
        <f t="shared" si="8"/>
        <v>496</v>
      </c>
      <c r="C50" s="15">
        <v>17</v>
      </c>
      <c r="D50" s="16" t="s">
        <v>14</v>
      </c>
      <c r="E50" s="40" t="s">
        <v>159</v>
      </c>
      <c r="F50" s="29" t="s">
        <v>42</v>
      </c>
    </row>
    <row r="51" spans="1:6" s="30" customFormat="1" x14ac:dyDescent="0.2">
      <c r="A51" s="74">
        <f t="shared" si="5"/>
        <v>46</v>
      </c>
      <c r="B51" s="75">
        <f t="shared" si="8"/>
        <v>513</v>
      </c>
      <c r="C51" s="75">
        <v>1</v>
      </c>
      <c r="D51" s="85" t="s">
        <v>6</v>
      </c>
      <c r="E51" s="78" t="s">
        <v>162</v>
      </c>
      <c r="F51" s="76" t="s">
        <v>163</v>
      </c>
    </row>
    <row r="52" spans="1:6" s="30" customFormat="1" x14ac:dyDescent="0.2">
      <c r="A52" s="14">
        <f t="shared" si="5"/>
        <v>47</v>
      </c>
      <c r="B52" s="15">
        <f t="shared" si="8"/>
        <v>514</v>
      </c>
      <c r="C52" s="15">
        <v>175</v>
      </c>
      <c r="D52" s="16" t="s">
        <v>6</v>
      </c>
      <c r="E52" s="17" t="s">
        <v>27</v>
      </c>
      <c r="F52" s="18" t="s">
        <v>20</v>
      </c>
    </row>
    <row r="53" spans="1:6" s="30" customFormat="1" x14ac:dyDescent="0.2">
      <c r="A53" s="14">
        <f t="shared" si="5"/>
        <v>48</v>
      </c>
      <c r="B53" s="15">
        <f t="shared" si="8"/>
        <v>689</v>
      </c>
      <c r="C53" s="79">
        <v>12</v>
      </c>
      <c r="D53" s="39" t="s">
        <v>6</v>
      </c>
      <c r="E53" s="42" t="s">
        <v>22</v>
      </c>
      <c r="F53" s="47" t="s">
        <v>150</v>
      </c>
    </row>
    <row r="54" spans="1:6" x14ac:dyDescent="0.2">
      <c r="A54" s="24" t="s">
        <v>9</v>
      </c>
      <c r="B54" s="25" t="s">
        <v>10</v>
      </c>
      <c r="C54" s="25">
        <f>SUM(C6:C53)</f>
        <v>700</v>
      </c>
      <c r="D54" s="26" t="s">
        <v>7</v>
      </c>
      <c r="E54" s="27"/>
      <c r="F54" s="28"/>
    </row>
    <row r="55" spans="1:6" x14ac:dyDescent="0.2">
      <c r="A55" s="95"/>
      <c r="B55" s="95"/>
      <c r="C55" s="95"/>
      <c r="D55" s="95"/>
      <c r="E55" s="95"/>
    </row>
    <row r="56" spans="1:6" x14ac:dyDescent="0.2">
      <c r="A56" s="8" t="s">
        <v>40</v>
      </c>
      <c r="B56" s="8"/>
      <c r="C56" s="9"/>
      <c r="D56" s="9"/>
      <c r="E56" s="9"/>
    </row>
    <row r="57" spans="1:6" x14ac:dyDescent="0.2">
      <c r="A57" s="8" t="s">
        <v>39</v>
      </c>
      <c r="B57" s="8"/>
      <c r="C57" s="9"/>
      <c r="D57" s="9"/>
      <c r="E57" s="9"/>
    </row>
    <row r="58" spans="1:6" x14ac:dyDescent="0.2">
      <c r="A58" s="8" t="s">
        <v>25</v>
      </c>
      <c r="B58" s="8"/>
      <c r="C58" s="9"/>
      <c r="D58" s="9"/>
      <c r="E58" s="9"/>
    </row>
    <row r="59" spans="1:6" x14ac:dyDescent="0.2">
      <c r="A59" s="8" t="s">
        <v>28</v>
      </c>
      <c r="B59" s="8"/>
      <c r="C59" s="9"/>
      <c r="D59" s="9"/>
      <c r="E59" s="9"/>
    </row>
    <row r="60" spans="1:6" x14ac:dyDescent="0.2">
      <c r="A60" s="8" t="s">
        <v>29</v>
      </c>
      <c r="B60" s="8"/>
      <c r="C60" s="9"/>
      <c r="D60" s="9"/>
      <c r="E60" s="9"/>
    </row>
    <row r="61" spans="1:6" x14ac:dyDescent="0.2">
      <c r="A61" s="8" t="s">
        <v>30</v>
      </c>
      <c r="B61" s="8"/>
      <c r="C61" s="9"/>
      <c r="D61" s="9"/>
      <c r="E61" s="9"/>
    </row>
    <row r="62" spans="1:6" x14ac:dyDescent="0.2">
      <c r="A62" s="80" t="s">
        <v>151</v>
      </c>
      <c r="B62" s="80"/>
      <c r="C62" s="81"/>
      <c r="D62" s="81"/>
      <c r="E62" s="81"/>
      <c r="F62" s="46"/>
    </row>
    <row r="63" spans="1:6" x14ac:dyDescent="0.2">
      <c r="A63" s="46"/>
      <c r="B63" s="82" t="s">
        <v>152</v>
      </c>
      <c r="C63" s="46"/>
      <c r="D63" s="83"/>
      <c r="E63" s="81"/>
      <c r="F63" s="46"/>
    </row>
    <row r="64" spans="1:6" x14ac:dyDescent="0.2">
      <c r="A64" s="46"/>
      <c r="B64" s="82" t="s">
        <v>153</v>
      </c>
      <c r="C64" s="46"/>
      <c r="D64" s="83"/>
      <c r="E64" s="81"/>
      <c r="F64" s="46"/>
    </row>
    <row r="65" spans="1:6" x14ac:dyDescent="0.2">
      <c r="A65" s="46"/>
      <c r="B65" s="82" t="s">
        <v>154</v>
      </c>
      <c r="C65" s="46"/>
      <c r="D65" s="46"/>
      <c r="E65" s="81"/>
      <c r="F65" s="46"/>
    </row>
    <row r="66" spans="1:6" x14ac:dyDescent="0.2">
      <c r="A66" s="80"/>
      <c r="B66" s="84" t="s">
        <v>155</v>
      </c>
      <c r="C66" s="81"/>
      <c r="D66" s="81"/>
      <c r="E66" s="81"/>
      <c r="F66" s="46"/>
    </row>
    <row r="67" spans="1:6" x14ac:dyDescent="0.2">
      <c r="A67" s="80"/>
      <c r="B67" s="84" t="s">
        <v>156</v>
      </c>
      <c r="C67" s="81"/>
      <c r="D67" s="81"/>
      <c r="E67" s="81"/>
      <c r="F67" s="46"/>
    </row>
    <row r="68" spans="1:6" x14ac:dyDescent="0.2">
      <c r="A68" s="80"/>
      <c r="B68" s="84" t="s">
        <v>157</v>
      </c>
      <c r="C68" s="81"/>
      <c r="D68" s="81"/>
      <c r="E68" s="81"/>
      <c r="F68" s="46"/>
    </row>
    <row r="69" spans="1:6" x14ac:dyDescent="0.2">
      <c r="A69" s="80"/>
      <c r="B69" s="84"/>
      <c r="C69" s="81"/>
      <c r="D69" s="81"/>
      <c r="E69" s="81"/>
      <c r="F69" s="46"/>
    </row>
    <row r="70" spans="1:6" x14ac:dyDescent="0.2">
      <c r="A70" s="8"/>
      <c r="B70" s="8"/>
      <c r="C70" s="9"/>
      <c r="D70" s="9"/>
      <c r="E70" s="9"/>
    </row>
    <row r="71" spans="1:6" x14ac:dyDescent="0.2">
      <c r="A71" s="8"/>
      <c r="B71" s="8"/>
      <c r="C71" s="9"/>
      <c r="D71" s="9"/>
      <c r="E71" s="9"/>
    </row>
    <row r="72" spans="1:6" x14ac:dyDescent="0.2">
      <c r="A72" s="8"/>
      <c r="B72" s="8"/>
      <c r="C72" s="9"/>
      <c r="D72" s="9"/>
      <c r="E72" s="9"/>
    </row>
    <row r="73" spans="1:6" ht="15.75" x14ac:dyDescent="0.25">
      <c r="A73" s="8"/>
      <c r="B73" s="48"/>
      <c r="C73" s="9"/>
      <c r="D73" s="9"/>
      <c r="E73" s="9"/>
    </row>
    <row r="74" spans="1:6" x14ac:dyDescent="0.2">
      <c r="A74" s="8"/>
      <c r="B74" s="8"/>
      <c r="C74" s="9"/>
      <c r="D74" s="9"/>
      <c r="E74" s="9"/>
    </row>
    <row r="75" spans="1:6" x14ac:dyDescent="0.2">
      <c r="A75" s="8"/>
      <c r="B75" s="8"/>
      <c r="C75" s="9"/>
      <c r="D75" s="9"/>
      <c r="E75" s="9"/>
    </row>
    <row r="76" spans="1:6" x14ac:dyDescent="0.2">
      <c r="A76" s="8"/>
      <c r="B76" s="8"/>
      <c r="C76" s="9"/>
      <c r="D76" s="9"/>
      <c r="E76" s="9"/>
    </row>
    <row r="77" spans="1:6" x14ac:dyDescent="0.2">
      <c r="A77" s="8"/>
      <c r="B77" s="8"/>
      <c r="C77" s="9"/>
      <c r="D77" s="9"/>
      <c r="E77" s="9"/>
    </row>
    <row r="78" spans="1:6" x14ac:dyDescent="0.2">
      <c r="A78" s="8"/>
      <c r="B78" s="8"/>
      <c r="C78" s="9"/>
      <c r="D78" s="9"/>
      <c r="E78" s="9"/>
    </row>
    <row r="79" spans="1:6" x14ac:dyDescent="0.2">
      <c r="A79" s="8"/>
      <c r="B79" s="8"/>
      <c r="C79" s="9"/>
      <c r="D79" s="9"/>
      <c r="E79" s="9"/>
    </row>
    <row r="80" spans="1:6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10" t="s">
        <v>8</v>
      </c>
      <c r="C450" s="11">
        <f>(B447+C447)-1</f>
        <v>-1</v>
      </c>
      <c r="D450" s="12"/>
      <c r="E450" s="13" t="s">
        <v>7</v>
      </c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</sheetData>
  <mergeCells count="5">
    <mergeCell ref="A55:E55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97"/>
  <sheetViews>
    <sheetView workbookViewId="0">
      <pane ySplit="5" topLeftCell="A54" activePane="bottomLeft" state="frozen"/>
      <selection pane="bottomLeft" activeCell="A9" sqref="A9:F9"/>
    </sheetView>
  </sheetViews>
  <sheetFormatPr baseColWidth="10" defaultRowHeight="12.75" x14ac:dyDescent="0.2"/>
  <cols>
    <col min="1" max="1" width="5.7109375" customWidth="1"/>
    <col min="2" max="3" width="6.85546875" customWidth="1"/>
    <col min="4" max="4" width="12.5703125" customWidth="1"/>
    <col min="5" max="5" width="117.5703125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96" t="s">
        <v>33</v>
      </c>
      <c r="B3" s="97"/>
      <c r="C3" s="100" t="s">
        <v>23</v>
      </c>
      <c r="D3" s="101"/>
      <c r="E3" s="101"/>
      <c r="F3" s="102"/>
    </row>
    <row r="4" spans="1:6" ht="13.5" thickBot="1" x14ac:dyDescent="0.25">
      <c r="A4" s="98"/>
      <c r="B4" s="99"/>
      <c r="C4" s="103" t="s">
        <v>34</v>
      </c>
      <c r="D4" s="104"/>
      <c r="E4" s="104"/>
      <c r="F4" s="102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 x14ac:dyDescent="0.2">
      <c r="A7" s="14">
        <f t="shared" ref="A7:A49" si="0">+A6+1</f>
        <v>2</v>
      </c>
      <c r="B7" s="15">
        <f t="shared" ref="B7:B49" si="1">+B6+C6</f>
        <v>3</v>
      </c>
      <c r="C7" s="15">
        <v>3</v>
      </c>
      <c r="D7" s="16" t="s">
        <v>14</v>
      </c>
      <c r="E7" s="17" t="s">
        <v>15</v>
      </c>
      <c r="F7" s="18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32" t="s">
        <v>49</v>
      </c>
    </row>
    <row r="9" spans="1:6" x14ac:dyDescent="0.2">
      <c r="A9" s="38">
        <f t="shared" si="0"/>
        <v>4</v>
      </c>
      <c r="B9" s="37">
        <f t="shared" si="1"/>
        <v>8</v>
      </c>
      <c r="C9" s="37">
        <v>4</v>
      </c>
      <c r="D9" s="39" t="s">
        <v>6</v>
      </c>
      <c r="E9" s="42" t="s">
        <v>18</v>
      </c>
      <c r="F9" s="47" t="s">
        <v>149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18" t="s">
        <v>20</v>
      </c>
    </row>
    <row r="11" spans="1:6" s="30" customFormat="1" x14ac:dyDescent="0.2">
      <c r="A11" s="14">
        <f>+A10+1</f>
        <v>6</v>
      </c>
      <c r="B11" s="15">
        <f t="shared" si="1"/>
        <v>13</v>
      </c>
      <c r="C11" s="15">
        <v>17</v>
      </c>
      <c r="D11" s="16" t="s">
        <v>14</v>
      </c>
      <c r="E11" s="34" t="s">
        <v>77</v>
      </c>
      <c r="F11" s="29" t="s">
        <v>42</v>
      </c>
    </row>
    <row r="12" spans="1:6" s="30" customFormat="1" x14ac:dyDescent="0.2">
      <c r="A12" s="14">
        <f t="shared" ref="A12:A46" si="2">+A11+1</f>
        <v>7</v>
      </c>
      <c r="B12" s="15">
        <f t="shared" si="1"/>
        <v>30</v>
      </c>
      <c r="C12" s="15">
        <v>17</v>
      </c>
      <c r="D12" s="36" t="s">
        <v>41</v>
      </c>
      <c r="E12" s="34" t="s">
        <v>78</v>
      </c>
      <c r="F12" s="35" t="s">
        <v>42</v>
      </c>
    </row>
    <row r="13" spans="1:6" s="30" customFormat="1" x14ac:dyDescent="0.2">
      <c r="A13" s="14">
        <f t="shared" si="2"/>
        <v>8</v>
      </c>
      <c r="B13" s="15">
        <f t="shared" si="1"/>
        <v>47</v>
      </c>
      <c r="C13" s="15">
        <v>5</v>
      </c>
      <c r="D13" s="16" t="s">
        <v>14</v>
      </c>
      <c r="E13" s="34" t="s">
        <v>79</v>
      </c>
      <c r="F13" s="35" t="s">
        <v>43</v>
      </c>
    </row>
    <row r="14" spans="1:6" s="30" customFormat="1" x14ac:dyDescent="0.2">
      <c r="A14" s="14">
        <f t="shared" si="2"/>
        <v>9</v>
      </c>
      <c r="B14" s="15">
        <f t="shared" si="1"/>
        <v>52</v>
      </c>
      <c r="C14" s="15">
        <v>17</v>
      </c>
      <c r="D14" s="16" t="s">
        <v>41</v>
      </c>
      <c r="E14" s="34" t="s">
        <v>80</v>
      </c>
      <c r="F14" s="29" t="s">
        <v>42</v>
      </c>
    </row>
    <row r="15" spans="1:6" s="30" customFormat="1" x14ac:dyDescent="0.2">
      <c r="A15" s="14">
        <f t="shared" si="2"/>
        <v>10</v>
      </c>
      <c r="B15" s="15">
        <f t="shared" si="1"/>
        <v>69</v>
      </c>
      <c r="C15" s="15">
        <v>17</v>
      </c>
      <c r="D15" s="16" t="s">
        <v>41</v>
      </c>
      <c r="E15" s="77" t="s">
        <v>81</v>
      </c>
      <c r="F15" s="35" t="s">
        <v>42</v>
      </c>
    </row>
    <row r="16" spans="1:6" s="30" customFormat="1" x14ac:dyDescent="0.2">
      <c r="A16" s="14">
        <f t="shared" si="2"/>
        <v>11</v>
      </c>
      <c r="B16" s="15">
        <f t="shared" si="1"/>
        <v>86</v>
      </c>
      <c r="C16" s="15">
        <v>5</v>
      </c>
      <c r="D16" s="16" t="s">
        <v>14</v>
      </c>
      <c r="E16" s="34" t="s">
        <v>82</v>
      </c>
      <c r="F16" s="35" t="s">
        <v>43</v>
      </c>
    </row>
    <row r="17" spans="1:6" s="30" customFormat="1" x14ac:dyDescent="0.2">
      <c r="A17" s="14">
        <f t="shared" si="2"/>
        <v>12</v>
      </c>
      <c r="B17" s="15">
        <f t="shared" si="1"/>
        <v>91</v>
      </c>
      <c r="C17" s="15">
        <v>17</v>
      </c>
      <c r="D17" s="16" t="s">
        <v>41</v>
      </c>
      <c r="E17" s="34" t="s">
        <v>83</v>
      </c>
      <c r="F17" s="29" t="s">
        <v>42</v>
      </c>
    </row>
    <row r="18" spans="1:6" s="30" customFormat="1" x14ac:dyDescent="0.2">
      <c r="A18" s="14">
        <f t="shared" si="2"/>
        <v>13</v>
      </c>
      <c r="B18" s="15">
        <f t="shared" ref="B18:B19" si="3">+B17+C17</f>
        <v>108</v>
      </c>
      <c r="C18" s="15">
        <v>17</v>
      </c>
      <c r="D18" s="16" t="s">
        <v>14</v>
      </c>
      <c r="E18" s="34" t="s">
        <v>158</v>
      </c>
      <c r="F18" s="29" t="s">
        <v>42</v>
      </c>
    </row>
    <row r="19" spans="1:6" s="30" customFormat="1" ht="25.5" x14ac:dyDescent="0.2">
      <c r="A19" s="14">
        <f t="shared" si="2"/>
        <v>14</v>
      </c>
      <c r="B19" s="15">
        <f t="shared" si="3"/>
        <v>125</v>
      </c>
      <c r="C19" s="15">
        <v>17</v>
      </c>
      <c r="D19" s="16" t="s">
        <v>14</v>
      </c>
      <c r="E19" s="34" t="s">
        <v>101</v>
      </c>
      <c r="F19" s="41" t="s">
        <v>42</v>
      </c>
    </row>
    <row r="20" spans="1:6" s="30" customFormat="1" ht="25.5" x14ac:dyDescent="0.2">
      <c r="A20" s="14">
        <f t="shared" si="2"/>
        <v>15</v>
      </c>
      <c r="B20" s="15">
        <f t="shared" si="1"/>
        <v>142</v>
      </c>
      <c r="C20" s="15">
        <v>17</v>
      </c>
      <c r="D20" s="16" t="s">
        <v>14</v>
      </c>
      <c r="E20" s="34" t="s">
        <v>100</v>
      </c>
      <c r="F20" s="29" t="s">
        <v>42</v>
      </c>
    </row>
    <row r="21" spans="1:6" s="30" customFormat="1" ht="25.5" x14ac:dyDescent="0.2">
      <c r="A21" s="14">
        <f t="shared" si="2"/>
        <v>16</v>
      </c>
      <c r="B21" s="15">
        <f t="shared" si="1"/>
        <v>159</v>
      </c>
      <c r="C21" s="15">
        <v>17</v>
      </c>
      <c r="D21" s="16" t="s">
        <v>14</v>
      </c>
      <c r="E21" s="34" t="s">
        <v>102</v>
      </c>
      <c r="F21" s="29" t="s">
        <v>42</v>
      </c>
    </row>
    <row r="22" spans="1:6" s="30" customFormat="1" ht="12.75" customHeight="1" x14ac:dyDescent="0.2">
      <c r="A22" s="14">
        <f t="shared" si="2"/>
        <v>17</v>
      </c>
      <c r="B22" s="15">
        <f t="shared" si="1"/>
        <v>176</v>
      </c>
      <c r="C22" s="15">
        <v>17</v>
      </c>
      <c r="D22" s="16" t="s">
        <v>14</v>
      </c>
      <c r="E22" s="40" t="s">
        <v>160</v>
      </c>
      <c r="F22" s="29" t="s">
        <v>42</v>
      </c>
    </row>
    <row r="23" spans="1:6" s="30" customFormat="1" x14ac:dyDescent="0.2">
      <c r="A23" s="14">
        <f t="shared" si="2"/>
        <v>18</v>
      </c>
      <c r="B23" s="15">
        <f t="shared" si="1"/>
        <v>193</v>
      </c>
      <c r="C23" s="15">
        <v>17</v>
      </c>
      <c r="D23" s="16" t="s">
        <v>14</v>
      </c>
      <c r="E23" s="34" t="s">
        <v>93</v>
      </c>
      <c r="F23" s="29" t="s">
        <v>42</v>
      </c>
    </row>
    <row r="24" spans="1:6" s="30" customFormat="1" x14ac:dyDescent="0.2">
      <c r="A24" s="14">
        <f t="shared" si="2"/>
        <v>19</v>
      </c>
      <c r="B24" s="15">
        <f t="shared" si="1"/>
        <v>210</v>
      </c>
      <c r="C24" s="15">
        <v>17</v>
      </c>
      <c r="D24" s="16" t="s">
        <v>14</v>
      </c>
      <c r="E24" s="34" t="s">
        <v>84</v>
      </c>
      <c r="F24" s="29" t="s">
        <v>42</v>
      </c>
    </row>
    <row r="25" spans="1:6" s="30" customFormat="1" x14ac:dyDescent="0.2">
      <c r="A25" s="14">
        <f t="shared" si="2"/>
        <v>20</v>
      </c>
      <c r="B25" s="15">
        <f t="shared" si="1"/>
        <v>227</v>
      </c>
      <c r="C25" s="15">
        <v>5</v>
      </c>
      <c r="D25" s="16" t="s">
        <v>14</v>
      </c>
      <c r="E25" s="34" t="s">
        <v>85</v>
      </c>
      <c r="F25" s="35" t="s">
        <v>43</v>
      </c>
    </row>
    <row r="26" spans="1:6" s="30" customFormat="1" x14ac:dyDescent="0.2">
      <c r="A26" s="14">
        <f t="shared" si="2"/>
        <v>21</v>
      </c>
      <c r="B26" s="15">
        <f t="shared" si="1"/>
        <v>232</v>
      </c>
      <c r="C26" s="15">
        <v>17</v>
      </c>
      <c r="D26" s="16" t="s">
        <v>14</v>
      </c>
      <c r="E26" s="34" t="s">
        <v>86</v>
      </c>
      <c r="F26" s="35" t="s">
        <v>42</v>
      </c>
    </row>
    <row r="27" spans="1:6" s="30" customFormat="1" x14ac:dyDescent="0.2">
      <c r="A27" s="14">
        <f>+A26+1</f>
        <v>22</v>
      </c>
      <c r="B27" s="15">
        <f t="shared" si="1"/>
        <v>249</v>
      </c>
      <c r="C27" s="15">
        <v>17</v>
      </c>
      <c r="D27" s="16" t="s">
        <v>14</v>
      </c>
      <c r="E27" s="34" t="s">
        <v>87</v>
      </c>
      <c r="F27" s="29" t="s">
        <v>42</v>
      </c>
    </row>
    <row r="28" spans="1:6" s="30" customFormat="1" x14ac:dyDescent="0.2">
      <c r="A28" s="14">
        <f t="shared" si="2"/>
        <v>23</v>
      </c>
      <c r="B28" s="15">
        <f t="shared" si="1"/>
        <v>266</v>
      </c>
      <c r="C28" s="15">
        <v>17</v>
      </c>
      <c r="D28" s="16" t="s">
        <v>14</v>
      </c>
      <c r="E28" s="34" t="s">
        <v>88</v>
      </c>
      <c r="F28" s="29" t="s">
        <v>42</v>
      </c>
    </row>
    <row r="29" spans="1:6" s="30" customFormat="1" x14ac:dyDescent="0.2">
      <c r="A29" s="14">
        <f t="shared" si="2"/>
        <v>24</v>
      </c>
      <c r="B29" s="15">
        <f t="shared" si="1"/>
        <v>283</v>
      </c>
      <c r="C29" s="37">
        <v>17</v>
      </c>
      <c r="D29" s="39" t="s">
        <v>14</v>
      </c>
      <c r="E29" s="40" t="s">
        <v>105</v>
      </c>
      <c r="F29" s="47" t="s">
        <v>42</v>
      </c>
    </row>
    <row r="30" spans="1:6" s="30" customFormat="1" x14ac:dyDescent="0.2">
      <c r="A30" s="14">
        <f t="shared" si="2"/>
        <v>25</v>
      </c>
      <c r="B30" s="15">
        <f t="shared" si="1"/>
        <v>300</v>
      </c>
      <c r="C30" s="15">
        <v>17</v>
      </c>
      <c r="D30" s="16" t="s">
        <v>14</v>
      </c>
      <c r="E30" s="34" t="s">
        <v>89</v>
      </c>
      <c r="F30" s="29" t="s">
        <v>42</v>
      </c>
    </row>
    <row r="31" spans="1:6" x14ac:dyDescent="0.2">
      <c r="A31" s="14">
        <f t="shared" si="2"/>
        <v>26</v>
      </c>
      <c r="B31" s="15">
        <f t="shared" si="1"/>
        <v>317</v>
      </c>
      <c r="C31" s="15">
        <v>1</v>
      </c>
      <c r="D31" s="16" t="s">
        <v>6</v>
      </c>
      <c r="E31" s="17" t="s">
        <v>53</v>
      </c>
      <c r="F31" s="18" t="s">
        <v>37</v>
      </c>
    </row>
    <row r="32" spans="1:6" x14ac:dyDescent="0.2">
      <c r="A32" s="14">
        <f t="shared" si="2"/>
        <v>27</v>
      </c>
      <c r="B32" s="15">
        <f t="shared" si="1"/>
        <v>318</v>
      </c>
      <c r="C32" s="15">
        <v>22</v>
      </c>
      <c r="D32" s="16" t="s">
        <v>6</v>
      </c>
      <c r="E32" s="17" t="s">
        <v>54</v>
      </c>
      <c r="F32" s="29"/>
    </row>
    <row r="33" spans="1:38" x14ac:dyDescent="0.2">
      <c r="A33" s="38">
        <f t="shared" si="2"/>
        <v>28</v>
      </c>
      <c r="B33" s="37">
        <f t="shared" si="1"/>
        <v>340</v>
      </c>
      <c r="C33" s="37">
        <v>17</v>
      </c>
      <c r="D33" s="39" t="s">
        <v>14</v>
      </c>
      <c r="E33" s="42" t="s">
        <v>94</v>
      </c>
      <c r="F33" s="47" t="s">
        <v>42</v>
      </c>
    </row>
    <row r="34" spans="1:38" x14ac:dyDescent="0.2">
      <c r="A34" s="14">
        <f t="shared" si="2"/>
        <v>29</v>
      </c>
      <c r="B34" s="15">
        <f t="shared" si="1"/>
        <v>357</v>
      </c>
      <c r="C34" s="15">
        <v>17</v>
      </c>
      <c r="D34" s="16" t="s">
        <v>14</v>
      </c>
      <c r="E34" s="17" t="s">
        <v>99</v>
      </c>
      <c r="F34" s="29" t="s">
        <v>42</v>
      </c>
    </row>
    <row r="35" spans="1:38" x14ac:dyDescent="0.2">
      <c r="A35" s="14">
        <f t="shared" si="2"/>
        <v>30</v>
      </c>
      <c r="B35" s="15">
        <f t="shared" ref="B35:B43" si="4">+B34+C34</f>
        <v>374</v>
      </c>
      <c r="C35" s="15">
        <v>17</v>
      </c>
      <c r="D35" s="16" t="s">
        <v>14</v>
      </c>
      <c r="E35" s="17" t="s">
        <v>112</v>
      </c>
      <c r="F35" s="29" t="s">
        <v>42</v>
      </c>
    </row>
    <row r="36" spans="1:38" x14ac:dyDescent="0.2">
      <c r="A36" s="38">
        <f t="shared" si="2"/>
        <v>31</v>
      </c>
      <c r="B36" s="37">
        <f t="shared" si="4"/>
        <v>391</v>
      </c>
      <c r="C36" s="37">
        <v>17</v>
      </c>
      <c r="D36" s="39" t="s">
        <v>14</v>
      </c>
      <c r="E36" s="42" t="s">
        <v>113</v>
      </c>
      <c r="F36" s="47" t="s">
        <v>42</v>
      </c>
    </row>
    <row r="37" spans="1:38" x14ac:dyDescent="0.2">
      <c r="A37" s="38">
        <f t="shared" si="2"/>
        <v>32</v>
      </c>
      <c r="B37" s="37">
        <f t="shared" si="4"/>
        <v>408</v>
      </c>
      <c r="C37" s="37">
        <v>17</v>
      </c>
      <c r="D37" s="39" t="s">
        <v>14</v>
      </c>
      <c r="E37" s="42" t="s">
        <v>114</v>
      </c>
      <c r="F37" s="41" t="s">
        <v>42</v>
      </c>
    </row>
    <row r="38" spans="1:38" x14ac:dyDescent="0.2">
      <c r="A38" s="38">
        <f t="shared" si="2"/>
        <v>33</v>
      </c>
      <c r="B38" s="37">
        <f t="shared" si="4"/>
        <v>425</v>
      </c>
      <c r="C38" s="37">
        <v>17</v>
      </c>
      <c r="D38" s="39" t="s">
        <v>14</v>
      </c>
      <c r="E38" s="42" t="s">
        <v>115</v>
      </c>
      <c r="F38" s="41" t="s">
        <v>42</v>
      </c>
    </row>
    <row r="39" spans="1:38" x14ac:dyDescent="0.2">
      <c r="A39" s="38">
        <f t="shared" si="2"/>
        <v>34</v>
      </c>
      <c r="B39" s="37">
        <f t="shared" si="4"/>
        <v>442</v>
      </c>
      <c r="C39" s="37">
        <v>17</v>
      </c>
      <c r="D39" s="39" t="s">
        <v>14</v>
      </c>
      <c r="E39" s="42" t="s">
        <v>116</v>
      </c>
      <c r="F39" s="47" t="s">
        <v>42</v>
      </c>
    </row>
    <row r="40" spans="1:38" x14ac:dyDescent="0.2">
      <c r="A40" s="38">
        <f t="shared" si="2"/>
        <v>35</v>
      </c>
      <c r="B40" s="37">
        <f t="shared" si="4"/>
        <v>459</v>
      </c>
      <c r="C40" s="37">
        <v>17</v>
      </c>
      <c r="D40" s="39" t="s">
        <v>14</v>
      </c>
      <c r="E40" s="42" t="s">
        <v>117</v>
      </c>
      <c r="F40" s="41" t="s">
        <v>42</v>
      </c>
    </row>
    <row r="41" spans="1:38" ht="25.5" x14ac:dyDescent="0.2">
      <c r="A41" s="38">
        <f t="shared" si="2"/>
        <v>36</v>
      </c>
      <c r="B41" s="37">
        <f t="shared" si="4"/>
        <v>476</v>
      </c>
      <c r="C41" s="37">
        <v>17</v>
      </c>
      <c r="D41" s="39" t="s">
        <v>14</v>
      </c>
      <c r="E41" s="42" t="s">
        <v>118</v>
      </c>
      <c r="F41" s="41" t="s">
        <v>42</v>
      </c>
    </row>
    <row r="42" spans="1:38" x14ac:dyDescent="0.2">
      <c r="A42" s="38">
        <f t="shared" si="2"/>
        <v>37</v>
      </c>
      <c r="B42" s="37">
        <f t="shared" si="4"/>
        <v>493</v>
      </c>
      <c r="C42" s="37">
        <v>17</v>
      </c>
      <c r="D42" s="39" t="s">
        <v>14</v>
      </c>
      <c r="E42" s="42" t="s">
        <v>119</v>
      </c>
      <c r="F42" s="47" t="s">
        <v>42</v>
      </c>
    </row>
    <row r="43" spans="1:38" x14ac:dyDescent="0.2">
      <c r="A43" s="38">
        <f t="shared" si="2"/>
        <v>38</v>
      </c>
      <c r="B43" s="37">
        <f t="shared" si="4"/>
        <v>510</v>
      </c>
      <c r="C43" s="37">
        <v>17</v>
      </c>
      <c r="D43" s="39" t="s">
        <v>14</v>
      </c>
      <c r="E43" s="42" t="s">
        <v>120</v>
      </c>
      <c r="F43" s="41" t="s">
        <v>42</v>
      </c>
    </row>
    <row r="44" spans="1:38" x14ac:dyDescent="0.2">
      <c r="A44" s="14">
        <f t="shared" si="2"/>
        <v>39</v>
      </c>
      <c r="B44" s="15">
        <f t="shared" ref="B44" si="5">+B43+C43</f>
        <v>527</v>
      </c>
      <c r="C44" s="15">
        <v>1</v>
      </c>
      <c r="D44" s="16" t="s">
        <v>6</v>
      </c>
      <c r="E44" s="17" t="s">
        <v>55</v>
      </c>
      <c r="F44" s="18" t="s">
        <v>37</v>
      </c>
    </row>
    <row r="45" spans="1:38" x14ac:dyDescent="0.2">
      <c r="A45" s="14">
        <f t="shared" si="2"/>
        <v>40</v>
      </c>
      <c r="B45" s="15">
        <f t="shared" si="1"/>
        <v>528</v>
      </c>
      <c r="C45" s="15">
        <v>13</v>
      </c>
      <c r="D45" s="16" t="s">
        <v>6</v>
      </c>
      <c r="E45" s="17" t="s">
        <v>56</v>
      </c>
      <c r="F45" s="18"/>
    </row>
    <row r="46" spans="1:38" s="31" customFormat="1" x14ac:dyDescent="0.2">
      <c r="A46" s="14">
        <f t="shared" si="2"/>
        <v>41</v>
      </c>
      <c r="B46" s="15">
        <f t="shared" si="1"/>
        <v>541</v>
      </c>
      <c r="C46" s="43">
        <v>34</v>
      </c>
      <c r="D46" s="16" t="s">
        <v>6</v>
      </c>
      <c r="E46" s="44" t="s">
        <v>59</v>
      </c>
      <c r="F46" s="29" t="s">
        <v>58</v>
      </c>
      <c r="G46" s="30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</row>
    <row r="47" spans="1:38" s="30" customFormat="1" ht="12.75" customHeight="1" x14ac:dyDescent="0.2">
      <c r="A47" s="14">
        <f t="shared" si="0"/>
        <v>42</v>
      </c>
      <c r="B47" s="15">
        <f t="shared" si="1"/>
        <v>575</v>
      </c>
      <c r="C47" s="15">
        <v>101</v>
      </c>
      <c r="D47" s="16" t="s">
        <v>6</v>
      </c>
      <c r="E47" s="17" t="s">
        <v>27</v>
      </c>
      <c r="F47" s="29" t="s">
        <v>20</v>
      </c>
    </row>
    <row r="48" spans="1:38" s="30" customFormat="1" ht="12.75" customHeight="1" x14ac:dyDescent="0.2">
      <c r="A48" s="14">
        <f t="shared" si="0"/>
        <v>43</v>
      </c>
      <c r="B48" s="15">
        <f t="shared" si="1"/>
        <v>676</v>
      </c>
      <c r="C48" s="72">
        <v>13</v>
      </c>
      <c r="D48" s="16" t="s">
        <v>6</v>
      </c>
      <c r="E48" s="17" t="s">
        <v>26</v>
      </c>
      <c r="F48" s="29"/>
    </row>
    <row r="49" spans="1:6" s="30" customFormat="1" x14ac:dyDescent="0.2">
      <c r="A49" s="38">
        <f t="shared" si="0"/>
        <v>44</v>
      </c>
      <c r="B49" s="37">
        <f t="shared" si="1"/>
        <v>689</v>
      </c>
      <c r="C49" s="37">
        <v>12</v>
      </c>
      <c r="D49" s="39" t="s">
        <v>6</v>
      </c>
      <c r="E49" s="42" t="s">
        <v>22</v>
      </c>
      <c r="F49" s="47" t="s">
        <v>121</v>
      </c>
    </row>
    <row r="50" spans="1:6" s="30" customFormat="1" ht="25.5" x14ac:dyDescent="0.2">
      <c r="A50" s="24" t="s">
        <v>9</v>
      </c>
      <c r="B50" s="25" t="s">
        <v>10</v>
      </c>
      <c r="C50" s="25">
        <f>SUM(C6:C49)</f>
        <v>700</v>
      </c>
      <c r="D50" s="26" t="s">
        <v>7</v>
      </c>
      <c r="E50" s="27"/>
      <c r="F50" s="28"/>
    </row>
    <row r="51" spans="1:6" s="30" customFormat="1" x14ac:dyDescent="0.2">
      <c r="A51" s="95"/>
      <c r="B51" s="95"/>
      <c r="C51" s="95"/>
      <c r="D51" s="95"/>
      <c r="E51" s="95"/>
      <c r="F51"/>
    </row>
    <row r="52" spans="1:6" s="30" customFormat="1" x14ac:dyDescent="0.2">
      <c r="A52" s="8" t="s">
        <v>40</v>
      </c>
      <c r="B52" s="8"/>
      <c r="C52" s="9"/>
      <c r="D52" s="9"/>
      <c r="E52" s="9"/>
      <c r="F52"/>
    </row>
    <row r="53" spans="1:6" s="30" customFormat="1" x14ac:dyDescent="0.2">
      <c r="A53" s="8" t="s">
        <v>39</v>
      </c>
      <c r="B53" s="8"/>
      <c r="C53" s="9"/>
      <c r="D53" s="9"/>
      <c r="E53" s="9"/>
      <c r="F53"/>
    </row>
    <row r="54" spans="1:6" s="30" customFormat="1" x14ac:dyDescent="0.2">
      <c r="A54" s="8" t="s">
        <v>25</v>
      </c>
      <c r="B54" s="8"/>
      <c r="C54" s="9"/>
      <c r="D54" s="9"/>
      <c r="E54" s="9"/>
      <c r="F54"/>
    </row>
    <row r="55" spans="1:6" s="30" customFormat="1" x14ac:dyDescent="0.2">
      <c r="A55" s="8" t="s">
        <v>28</v>
      </c>
      <c r="B55" s="8"/>
      <c r="C55" s="9"/>
      <c r="D55" s="9"/>
      <c r="E55" s="9"/>
      <c r="F55"/>
    </row>
    <row r="56" spans="1:6" s="30" customFormat="1" x14ac:dyDescent="0.2">
      <c r="A56" s="8" t="s">
        <v>29</v>
      </c>
      <c r="B56" s="8"/>
      <c r="C56" s="9"/>
      <c r="D56" s="9"/>
      <c r="E56" s="9"/>
      <c r="F56"/>
    </row>
    <row r="57" spans="1:6" s="30" customFormat="1" x14ac:dyDescent="0.2">
      <c r="A57" s="8" t="s">
        <v>30</v>
      </c>
      <c r="B57" s="8"/>
      <c r="C57" s="9"/>
      <c r="D57" s="9"/>
      <c r="E57" s="9"/>
      <c r="F57"/>
    </row>
    <row r="58" spans="1:6" x14ac:dyDescent="0.2">
      <c r="A58" s="8" t="s">
        <v>60</v>
      </c>
    </row>
    <row r="67" spans="1:5" x14ac:dyDescent="0.2">
      <c r="B67" s="8"/>
      <c r="C67" s="9"/>
      <c r="D67" s="9"/>
      <c r="E67" s="9"/>
    </row>
    <row r="68" spans="1:5" x14ac:dyDescent="0.2">
      <c r="E68" s="9"/>
    </row>
    <row r="69" spans="1:5" x14ac:dyDescent="0.2"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51:E51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2017-03-01T07:33:56Z</cp:lastPrinted>
  <dcterms:created xsi:type="dcterms:W3CDTF">2003-09-22T11:30:11Z</dcterms:created>
  <dcterms:modified xsi:type="dcterms:W3CDTF">2018-04-27T11:16:17Z</dcterms:modified>
</cp:coreProperties>
</file>