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9010 - DGT\VERIFICACION\ESTADIST\ARCHIVOS PARA PUBLICAR\INTERNET\2022\JULIO\"/>
    </mc:Choice>
  </mc:AlternateContent>
  <bookViews>
    <workbookView xWindow="0" yWindow="0" windowWidth="16410" windowHeight="7200"/>
  </bookViews>
  <sheets>
    <sheet name="EXPEDIDAS_INGRESOS" sheetId="1" r:id="rId1"/>
  </sheets>
  <definedNames>
    <definedName name="_xlnm._FilterDatabase" localSheetId="0" hidden="1">EXPEDIDAS_INGRESOS!$A$1:$AG$42</definedName>
    <definedName name="_xlnm.Print_Area" localSheetId="0">EXPEDIDAS_INGRESOS!$A$2:$AF$42</definedName>
  </definedNames>
  <calcPr calcId="162913"/>
</workbook>
</file>

<file path=xl/calcChain.xml><?xml version="1.0" encoding="utf-8"?>
<calcChain xmlns="http://schemas.openxmlformats.org/spreadsheetml/2006/main">
  <c r="AF5" i="1" l="1"/>
  <c r="AF6" i="1"/>
  <c r="AF7" i="1"/>
  <c r="AF11" i="1"/>
  <c r="AF12" i="1"/>
  <c r="AF13" i="1"/>
  <c r="AF14" i="1"/>
  <c r="AF20" i="1"/>
  <c r="AF21" i="1"/>
  <c r="AF23" i="1"/>
  <c r="AF24" i="1"/>
  <c r="AF26" i="1"/>
  <c r="AF27" i="1"/>
  <c r="AF28" i="1"/>
  <c r="AF29" i="1"/>
  <c r="AF30" i="1"/>
  <c r="AF32" i="1"/>
  <c r="AF33" i="1"/>
  <c r="AF35" i="1"/>
  <c r="AF36" i="1"/>
  <c r="AF37" i="1"/>
  <c r="AF38" i="1"/>
  <c r="AF39" i="1"/>
  <c r="AF40" i="1"/>
  <c r="AF41" i="1"/>
  <c r="AF42" i="1"/>
  <c r="AF4" i="1"/>
  <c r="AF2" i="1"/>
</calcChain>
</file>

<file path=xl/sharedStrings.xml><?xml version="1.0" encoding="utf-8"?>
<sst xmlns="http://schemas.openxmlformats.org/spreadsheetml/2006/main" count="416" uniqueCount="87">
  <si>
    <t>Serie</t>
  </si>
  <si>
    <t>B98000001</t>
  </si>
  <si>
    <t>B98000002</t>
  </si>
  <si>
    <t>1T</t>
  </si>
  <si>
    <t>Tipo de Factura</t>
  </si>
  <si>
    <t>Ingreso Computable</t>
  </si>
  <si>
    <t>F1</t>
  </si>
  <si>
    <t>I01</t>
  </si>
  <si>
    <t>J98000001</t>
  </si>
  <si>
    <t>SOCIEDAD CIVIL UNO, S.C.</t>
  </si>
  <si>
    <t>CLIENTE NO RESIDENTE DOS</t>
  </si>
  <si>
    <t>99999222Y</t>
  </si>
  <si>
    <t>CLIENTE PF DOS</t>
  </si>
  <si>
    <t>SOCIEDAD LIMITADA UNO, SL</t>
  </si>
  <si>
    <t>02</t>
  </si>
  <si>
    <t>FRANÇAISE , SA</t>
  </si>
  <si>
    <t>B98000004</t>
  </si>
  <si>
    <t>SOCIEDAD LIMITADA CUATRO, SL</t>
  </si>
  <si>
    <t>99999333W</t>
  </si>
  <si>
    <t>CLIENTE PF TRES</t>
  </si>
  <si>
    <t>99999444K</t>
  </si>
  <si>
    <t>CLIENTE PF CUATRO</t>
  </si>
  <si>
    <t>ITALIANA, SARL</t>
  </si>
  <si>
    <t>R</t>
  </si>
  <si>
    <t>CLIENTE NO RESIDENTE UNO</t>
  </si>
  <si>
    <t>J98000002</t>
  </si>
  <si>
    <t>SOCIEDAD CIVIL DOS, S.C.</t>
  </si>
  <si>
    <t>DEUTSCH GMBH</t>
  </si>
  <si>
    <t>99999555V</t>
  </si>
  <si>
    <t>CLIENTE PF CINCO</t>
  </si>
  <si>
    <t>B98000003</t>
  </si>
  <si>
    <t>SOCIEDAD LIMITADA 2,SL</t>
  </si>
  <si>
    <t>99999111X</t>
  </si>
  <si>
    <t>CLIENTE PF UNO</t>
  </si>
  <si>
    <t>PORTUGUES</t>
  </si>
  <si>
    <t>99999666J</t>
  </si>
  <si>
    <t>CLIENTE PF SEIS</t>
  </si>
  <si>
    <t>99999667Z</t>
  </si>
  <si>
    <t>CLIENTE PF OCHO</t>
  </si>
  <si>
    <t>99999777D</t>
  </si>
  <si>
    <t>CLIENTE PF SIETE</t>
  </si>
  <si>
    <t>F2</t>
  </si>
  <si>
    <t>R5</t>
  </si>
  <si>
    <t>R1</t>
  </si>
  <si>
    <t>SOCIEDAD LIMITADA TRES, SL</t>
  </si>
  <si>
    <t>Grupo o Epígrafe del IAE</t>
  </si>
  <si>
    <t>Ejercicio Autoliquidación</t>
  </si>
  <si>
    <t>Periodo de Autoliquidación</t>
  </si>
  <si>
    <t>Actividad-Código</t>
  </si>
  <si>
    <t>Actividad-Tipo</t>
  </si>
  <si>
    <t>Código de Concepto de Ingreso</t>
  </si>
  <si>
    <t>C-Fecha Factura</t>
  </si>
  <si>
    <t>C-Fecha Operación</t>
  </si>
  <si>
    <t>Nº Factura</t>
  </si>
  <si>
    <t>Nº Final Factura</t>
  </si>
  <si>
    <t>Código de Tipo de NIF del destinatario</t>
  </si>
  <si>
    <t>Código del país del destinatario</t>
  </si>
  <si>
    <t>DNI Destinatario</t>
  </si>
  <si>
    <t>Nombre Destinatario</t>
  </si>
  <si>
    <t>Código de Clave de operación</t>
  </si>
  <si>
    <t>Calificación de la Operación</t>
  </si>
  <si>
    <t>Operación Exenta</t>
  </si>
  <si>
    <t>Total Factura</t>
  </si>
  <si>
    <t>Base Imponible</t>
  </si>
  <si>
    <t>Tipo IVA Numérico</t>
  </si>
  <si>
    <t>Cuota Repercutida</t>
  </si>
  <si>
    <t>Tipo Recargo Numérico</t>
  </si>
  <si>
    <t>Cuota Recargo</t>
  </si>
  <si>
    <t>C-Fecha Cobro</t>
  </si>
  <si>
    <t>Importe de cobro</t>
  </si>
  <si>
    <t>Código de Medio utilizado (cobro)</t>
  </si>
  <si>
    <t>Identificación medio utilizado (cobro)</t>
  </si>
  <si>
    <t>Tipo de retención del IRPF</t>
  </si>
  <si>
    <t>Importe retenido del IRPF</t>
  </si>
  <si>
    <t>Registro Acuerdo Facturación</t>
  </si>
  <si>
    <t>A</t>
  </si>
  <si>
    <t>01</t>
  </si>
  <si>
    <t>S1</t>
  </si>
  <si>
    <t>E5</t>
  </si>
  <si>
    <t>N2</t>
  </si>
  <si>
    <t>0723</t>
  </si>
  <si>
    <t>VENTAS A CONSUMIDOR FINAL</t>
  </si>
  <si>
    <t>Y30235823</t>
  </si>
  <si>
    <t>FR71487540676</t>
  </si>
  <si>
    <t>IT04199420235</t>
  </si>
  <si>
    <t>DE216308076</t>
  </si>
  <si>
    <t>DE123047975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</si>
</sst>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#,##0.00_ ;[Red]\-#,##0.00\ 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</patternFill>
    </fill>
    <fill>
      <patternFill patternType="solid">
        <fgColor theme="0"/>
        <bgColor indexed="64"/>
      </patternFill>
    </fill>
    <fill>
      <patternFill patternType="solid">
        <fgColor rgb="FFA5A5A5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6" fillId="6" borderId="0" applyNumberFormat="0" applyBorder="0" applyAlignment="0" applyProtection="0"/>
    <xf numFmtId="0" fontId="7" fillId="8" borderId="2" applyNumberFormat="0" applyAlignment="0" applyProtection="0"/>
  </cellStyleXfs>
  <cellXfs count="52">
    <xf numFmtId="0" fontId="0" fillId="0" borderId="0" xfId="0"/>
    <xf numFmtId="0" fontId="0" fillId="0" borderId="1" xfId="0" applyFill="1" applyBorder="1" applyAlignment="1">
      <alignment horizontal="center"/>
    </xf>
    <xf numFmtId="0" fontId="6" fillId="7" borderId="1" xfId="2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quotePrefix="1" applyFill="1" applyBorder="1" applyAlignment="1">
      <alignment horizontal="center"/>
    </xf>
    <xf numFmtId="164" fontId="0" fillId="0" borderId="1" xfId="0" applyNumberFormat="1" applyFill="1" applyBorder="1"/>
    <xf numFmtId="14" fontId="0" fillId="0" borderId="1" xfId="0" applyNumberFormat="1" applyFill="1" applyBorder="1" applyAlignment="1">
      <alignment horizontal="center"/>
    </xf>
    <xf numFmtId="14" fontId="0" fillId="0" borderId="1" xfId="0" applyNumberFormat="1" applyFill="1" applyBorder="1" applyAlignment="1">
      <alignment horizontal="center" vertical="center"/>
    </xf>
    <xf numFmtId="0" fontId="0" fillId="0" borderId="1" xfId="0" applyFill="1" applyBorder="1"/>
    <xf numFmtId="0" fontId="0" fillId="0" borderId="1" xfId="0" applyNumberFormat="1" applyFill="1" applyBorder="1"/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left"/>
    </xf>
    <xf numFmtId="49" fontId="0" fillId="0" borderId="1" xfId="0" quotePrefix="1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" fontId="0" fillId="0" borderId="1" xfId="0" applyNumberFormat="1" applyFill="1" applyBorder="1" applyAlignment="1">
      <alignment horizontal="center" vertical="center"/>
    </xf>
    <xf numFmtId="164" fontId="0" fillId="0" borderId="1" xfId="0" applyNumberFormat="1" applyFill="1" applyBorder="1" applyAlignment="1">
      <alignment horizontal="right"/>
    </xf>
    <xf numFmtId="0" fontId="6" fillId="6" borderId="1" xfId="2" applyBorder="1" applyAlignment="1">
      <alignment horizontal="center"/>
    </xf>
    <xf numFmtId="0" fontId="6" fillId="6" borderId="1" xfId="2" quotePrefix="1" applyBorder="1" applyAlignment="1">
      <alignment horizontal="center"/>
    </xf>
    <xf numFmtId="164" fontId="6" fillId="6" borderId="1" xfId="2" applyNumberFormat="1" applyBorder="1"/>
    <xf numFmtId="14" fontId="6" fillId="6" borderId="1" xfId="2" applyNumberFormat="1" applyBorder="1" applyAlignment="1">
      <alignment horizontal="center"/>
    </xf>
    <xf numFmtId="14" fontId="6" fillId="6" borderId="1" xfId="2" applyNumberFormat="1" applyBorder="1" applyAlignment="1">
      <alignment horizontal="center" vertical="center"/>
    </xf>
    <xf numFmtId="0" fontId="6" fillId="6" borderId="1" xfId="2" applyBorder="1"/>
    <xf numFmtId="0" fontId="6" fillId="6" borderId="1" xfId="2" applyNumberFormat="1" applyBorder="1"/>
    <xf numFmtId="49" fontId="6" fillId="6" borderId="1" xfId="2" applyNumberFormat="1" applyBorder="1" applyAlignment="1">
      <alignment horizontal="center" vertical="center"/>
    </xf>
    <xf numFmtId="0" fontId="6" fillId="6" borderId="1" xfId="2" applyBorder="1" applyAlignment="1">
      <alignment horizontal="center" vertical="center"/>
    </xf>
    <xf numFmtId="49" fontId="6" fillId="6" borderId="1" xfId="2" applyNumberFormat="1" applyBorder="1" applyAlignment="1">
      <alignment horizontal="left"/>
    </xf>
    <xf numFmtId="4" fontId="6" fillId="6" borderId="1" xfId="2" applyNumberFormat="1" applyBorder="1" applyAlignment="1">
      <alignment horizontal="center" vertical="center"/>
    </xf>
    <xf numFmtId="164" fontId="6" fillId="6" borderId="1" xfId="2" applyNumberFormat="1" applyBorder="1" applyAlignment="1">
      <alignment horizontal="right"/>
    </xf>
    <xf numFmtId="0" fontId="6" fillId="6" borderId="1" xfId="2" applyBorder="1" applyAlignment="1">
      <alignment horizontal="left"/>
    </xf>
    <xf numFmtId="49" fontId="6" fillId="6" borderId="1" xfId="2" quotePrefix="1" applyNumberFormat="1" applyBorder="1" applyAlignment="1">
      <alignment horizontal="center" vertical="center"/>
    </xf>
    <xf numFmtId="49" fontId="0" fillId="0" borderId="1" xfId="1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6" fillId="7" borderId="1" xfId="2" quotePrefix="1" applyFill="1" applyBorder="1" applyAlignment="1">
      <alignment horizontal="center"/>
    </xf>
    <xf numFmtId="164" fontId="6" fillId="7" borderId="1" xfId="2" applyNumberFormat="1" applyFill="1" applyBorder="1"/>
    <xf numFmtId="14" fontId="6" fillId="7" borderId="1" xfId="2" applyNumberFormat="1" applyFill="1" applyBorder="1" applyAlignment="1">
      <alignment horizontal="center"/>
    </xf>
    <xf numFmtId="14" fontId="6" fillId="7" borderId="1" xfId="2" applyNumberFormat="1" applyFill="1" applyBorder="1" applyAlignment="1">
      <alignment horizontal="center" vertical="center"/>
    </xf>
    <xf numFmtId="0" fontId="6" fillId="7" borderId="1" xfId="2" applyFill="1" applyBorder="1"/>
    <xf numFmtId="0" fontId="6" fillId="7" borderId="1" xfId="2" applyNumberFormat="1" applyFill="1" applyBorder="1"/>
    <xf numFmtId="49" fontId="6" fillId="7" borderId="1" xfId="2" applyNumberFormat="1" applyFill="1" applyBorder="1" applyAlignment="1">
      <alignment horizontal="center" vertical="center"/>
    </xf>
    <xf numFmtId="0" fontId="6" fillId="7" borderId="1" xfId="2" applyFill="1" applyBorder="1" applyAlignment="1">
      <alignment horizontal="center" vertical="center"/>
    </xf>
    <xf numFmtId="49" fontId="6" fillId="7" borderId="1" xfId="2" applyNumberFormat="1" applyFill="1" applyBorder="1" applyAlignment="1">
      <alignment horizontal="left"/>
    </xf>
    <xf numFmtId="4" fontId="6" fillId="7" borderId="1" xfId="2" applyNumberFormat="1" applyFill="1" applyBorder="1" applyAlignment="1">
      <alignment horizontal="center" vertical="center"/>
    </xf>
    <xf numFmtId="164" fontId="6" fillId="7" borderId="1" xfId="2" applyNumberFormat="1" applyFill="1" applyBorder="1" applyAlignment="1">
      <alignment horizontal="right"/>
    </xf>
    <xf numFmtId="0" fontId="7" fillId="8" borderId="2" xfId="3" applyAlignment="1">
      <alignment horizontal="center"/>
    </xf>
    <xf numFmtId="0" fontId="4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4">
    <cellStyle name="Celda de comprobación" xfId="3" builtinId="23"/>
    <cellStyle name="Incorrecto" xfId="2" builtinId="27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43"/>
  <sheetViews>
    <sheetView tabSelected="1" topLeftCell="K1" zoomScale="75" zoomScaleNormal="75" workbookViewId="0">
      <selection activeCell="K44" sqref="A44:XFD86"/>
    </sheetView>
  </sheetViews>
  <sheetFormatPr baseColWidth="10" defaultRowHeight="15.75" customHeight="1" x14ac:dyDescent="0.25"/>
  <cols>
    <col min="1" max="1" width="12.7109375" style="32" bestFit="1" customWidth="1"/>
    <col min="2" max="2" width="15.5703125" style="32" bestFit="1" customWidth="1"/>
    <col min="3" max="3" width="11.85546875" style="32" customWidth="1"/>
    <col min="4" max="4" width="11.28515625" style="32" customWidth="1"/>
    <col min="5" max="5" width="16.140625" style="32" customWidth="1"/>
    <col min="6" max="6" width="11.140625" style="32" customWidth="1"/>
    <col min="7" max="7" width="15.5703125" style="32" customWidth="1"/>
    <col min="8" max="8" width="15.5703125" style="33" customWidth="1"/>
    <col min="9" max="9" width="18.42578125" style="33" customWidth="1"/>
    <col min="10" max="10" width="17.7109375" style="33" bestFit="1" customWidth="1"/>
    <col min="11" max="11" width="11" style="33" customWidth="1"/>
    <col min="12" max="12" width="12" style="33" customWidth="1"/>
    <col min="13" max="13" width="11.42578125" style="33" customWidth="1"/>
    <col min="14" max="14" width="13.7109375" style="33" customWidth="1"/>
    <col min="15" max="15" width="14.42578125" style="33" bestFit="1" customWidth="1"/>
    <col min="16" max="16" width="15.42578125" style="33" bestFit="1" customWidth="1"/>
    <col min="17" max="17" width="30" style="33" bestFit="1" customWidth="1"/>
    <col min="18" max="18" width="14.85546875" style="34" customWidth="1"/>
    <col min="19" max="19" width="16.5703125" style="34" customWidth="1"/>
    <col min="20" max="20" width="14.42578125" style="34" customWidth="1"/>
    <col min="21" max="22" width="13.140625" style="33" bestFit="1" customWidth="1"/>
    <col min="23" max="23" width="11.42578125" style="33"/>
    <col min="24" max="26" width="14.5703125" style="33" bestFit="1" customWidth="1"/>
    <col min="27" max="27" width="17.7109375" style="33" bestFit="1" customWidth="1"/>
    <col min="28" max="28" width="13.140625" style="33" bestFit="1" customWidth="1"/>
    <col min="29" max="29" width="15.28515625" style="33" bestFit="1" customWidth="1"/>
    <col min="30" max="30" width="24.42578125" style="33" customWidth="1"/>
    <col min="31" max="31" width="17.5703125" style="33" customWidth="1"/>
    <col min="32" max="32" width="19.7109375" style="33" bestFit="1" customWidth="1"/>
    <col min="33" max="16384" width="11.42578125" style="33"/>
  </cols>
  <sheetData>
    <row r="1" spans="1:33" s="51" customFormat="1" ht="69" customHeight="1" x14ac:dyDescent="0.25">
      <c r="A1" s="47" t="s">
        <v>46</v>
      </c>
      <c r="B1" s="47" t="s">
        <v>47</v>
      </c>
      <c r="C1" s="47" t="s">
        <v>48</v>
      </c>
      <c r="D1" s="47" t="s">
        <v>49</v>
      </c>
      <c r="E1" s="48" t="s">
        <v>45</v>
      </c>
      <c r="F1" s="48" t="s">
        <v>4</v>
      </c>
      <c r="G1" s="49" t="s">
        <v>50</v>
      </c>
      <c r="H1" s="49" t="s">
        <v>5</v>
      </c>
      <c r="I1" s="48" t="s">
        <v>51</v>
      </c>
      <c r="J1" s="48" t="s">
        <v>52</v>
      </c>
      <c r="K1" s="48" t="s">
        <v>0</v>
      </c>
      <c r="L1" s="48" t="s">
        <v>53</v>
      </c>
      <c r="M1" s="48" t="s">
        <v>54</v>
      </c>
      <c r="N1" s="47" t="s">
        <v>55</v>
      </c>
      <c r="O1" s="48" t="s">
        <v>56</v>
      </c>
      <c r="P1" s="48" t="s">
        <v>57</v>
      </c>
      <c r="Q1" s="48" t="s">
        <v>58</v>
      </c>
      <c r="R1" s="3" t="s">
        <v>59</v>
      </c>
      <c r="S1" s="4" t="s">
        <v>60</v>
      </c>
      <c r="T1" s="4" t="s">
        <v>61</v>
      </c>
      <c r="U1" s="48" t="s">
        <v>62</v>
      </c>
      <c r="V1" s="48" t="s">
        <v>63</v>
      </c>
      <c r="W1" s="48" t="s">
        <v>64</v>
      </c>
      <c r="X1" s="48" t="s">
        <v>65</v>
      </c>
      <c r="Y1" s="48" t="s">
        <v>66</v>
      </c>
      <c r="Z1" s="48" t="s">
        <v>67</v>
      </c>
      <c r="AA1" s="49" t="s">
        <v>68</v>
      </c>
      <c r="AB1" s="49" t="s">
        <v>69</v>
      </c>
      <c r="AC1" s="49" t="s">
        <v>70</v>
      </c>
      <c r="AD1" s="49" t="s">
        <v>71</v>
      </c>
      <c r="AE1" s="49" t="s">
        <v>72</v>
      </c>
      <c r="AF1" s="49" t="s">
        <v>73</v>
      </c>
      <c r="AG1" s="50" t="s">
        <v>74</v>
      </c>
    </row>
    <row r="2" spans="1:33" s="9" customFormat="1" ht="20.100000000000001" customHeight="1" x14ac:dyDescent="0.25">
      <c r="A2" s="1">
        <v>2022</v>
      </c>
      <c r="B2" s="1" t="s">
        <v>3</v>
      </c>
      <c r="C2" s="1" t="s">
        <v>75</v>
      </c>
      <c r="D2" s="5" t="s">
        <v>76</v>
      </c>
      <c r="E2" s="5" t="s">
        <v>80</v>
      </c>
      <c r="F2" s="1" t="s">
        <v>6</v>
      </c>
      <c r="G2" s="1" t="s">
        <v>7</v>
      </c>
      <c r="H2" s="6">
        <v>84.72</v>
      </c>
      <c r="I2" s="7">
        <v>44562</v>
      </c>
      <c r="J2" s="8">
        <v>44562</v>
      </c>
      <c r="L2" s="10">
        <v>1</v>
      </c>
      <c r="M2" s="10"/>
      <c r="N2" s="11"/>
      <c r="O2" s="11"/>
      <c r="P2" s="9" t="s">
        <v>8</v>
      </c>
      <c r="Q2" s="12" t="s">
        <v>9</v>
      </c>
      <c r="R2" s="13" t="s">
        <v>76</v>
      </c>
      <c r="S2" s="14" t="s">
        <v>77</v>
      </c>
      <c r="T2" s="15"/>
      <c r="U2" s="16">
        <v>93.19</v>
      </c>
      <c r="V2" s="16">
        <v>84.72</v>
      </c>
      <c r="W2" s="16">
        <v>10</v>
      </c>
      <c r="X2" s="16">
        <v>8.4700000000000006</v>
      </c>
      <c r="Y2" s="16"/>
      <c r="Z2" s="16"/>
      <c r="AE2" s="6">
        <v>19</v>
      </c>
      <c r="AF2" s="6">
        <f>V2*AE2/100</f>
        <v>16.096800000000002</v>
      </c>
    </row>
    <row r="3" spans="1:33" s="9" customFormat="1" ht="20.100000000000001" customHeight="1" x14ac:dyDescent="0.25">
      <c r="A3" s="1">
        <v>2022</v>
      </c>
      <c r="B3" s="1" t="s">
        <v>3</v>
      </c>
      <c r="C3" s="1" t="s">
        <v>75</v>
      </c>
      <c r="D3" s="5" t="s">
        <v>76</v>
      </c>
      <c r="E3" s="1">
        <v>6123</v>
      </c>
      <c r="F3" s="1" t="s">
        <v>6</v>
      </c>
      <c r="G3" s="1" t="s">
        <v>7</v>
      </c>
      <c r="H3" s="6">
        <v>4.84</v>
      </c>
      <c r="I3" s="7">
        <v>44562</v>
      </c>
      <c r="J3" s="8">
        <v>44562</v>
      </c>
      <c r="L3" s="10">
        <v>2</v>
      </c>
      <c r="M3" s="10"/>
      <c r="N3" s="11"/>
      <c r="O3" s="11"/>
      <c r="P3" s="9" t="s">
        <v>25</v>
      </c>
      <c r="Q3" s="12" t="s">
        <v>10</v>
      </c>
      <c r="R3" s="13" t="s">
        <v>76</v>
      </c>
      <c r="S3" s="14" t="s">
        <v>77</v>
      </c>
      <c r="T3" s="15"/>
      <c r="U3" s="16">
        <v>5.39</v>
      </c>
      <c r="V3" s="16">
        <v>4.84</v>
      </c>
      <c r="W3" s="16">
        <v>10</v>
      </c>
      <c r="X3" s="16">
        <v>0.48</v>
      </c>
      <c r="Y3" s="16">
        <v>1.4</v>
      </c>
      <c r="Z3" s="16">
        <v>7.0000000000000007E-2</v>
      </c>
      <c r="AE3" s="6"/>
      <c r="AF3" s="6"/>
    </row>
    <row r="4" spans="1:33" s="9" customFormat="1" ht="20.100000000000001" customHeight="1" x14ac:dyDescent="0.25">
      <c r="A4" s="1">
        <v>2022</v>
      </c>
      <c r="B4" s="1" t="s">
        <v>3</v>
      </c>
      <c r="C4" s="1" t="s">
        <v>75</v>
      </c>
      <c r="D4" s="5" t="s">
        <v>76</v>
      </c>
      <c r="E4" s="1">
        <v>6123</v>
      </c>
      <c r="F4" s="1" t="s">
        <v>6</v>
      </c>
      <c r="G4" s="1" t="s">
        <v>7</v>
      </c>
      <c r="H4" s="6">
        <v>318.23</v>
      </c>
      <c r="I4" s="7">
        <v>44562</v>
      </c>
      <c r="J4" s="8">
        <v>44562</v>
      </c>
      <c r="L4" s="10">
        <v>3</v>
      </c>
      <c r="M4" s="10"/>
      <c r="N4" s="11"/>
      <c r="O4" s="11"/>
      <c r="P4" s="9" t="s">
        <v>11</v>
      </c>
      <c r="Q4" s="12" t="s">
        <v>12</v>
      </c>
      <c r="R4" s="13" t="s">
        <v>76</v>
      </c>
      <c r="S4" s="14" t="s">
        <v>77</v>
      </c>
      <c r="T4" s="15"/>
      <c r="U4" s="16">
        <v>354.51</v>
      </c>
      <c r="V4" s="16">
        <v>318.23</v>
      </c>
      <c r="W4" s="16">
        <v>10</v>
      </c>
      <c r="X4" s="16">
        <v>31.82</v>
      </c>
      <c r="Y4" s="16">
        <v>1.4</v>
      </c>
      <c r="Z4" s="16">
        <v>4.46</v>
      </c>
      <c r="AE4" s="6">
        <v>19</v>
      </c>
      <c r="AF4" s="6">
        <f t="shared" ref="AF4:AF42" si="0">V4*AE4/100</f>
        <v>60.46370000000001</v>
      </c>
    </row>
    <row r="5" spans="1:33" s="9" customFormat="1" ht="20.100000000000001" customHeight="1" x14ac:dyDescent="0.25">
      <c r="A5" s="1">
        <v>2022</v>
      </c>
      <c r="B5" s="1" t="s">
        <v>3</v>
      </c>
      <c r="C5" s="1" t="s">
        <v>75</v>
      </c>
      <c r="D5" s="5" t="s">
        <v>76</v>
      </c>
      <c r="E5" s="1">
        <v>6123</v>
      </c>
      <c r="F5" s="1" t="s">
        <v>6</v>
      </c>
      <c r="G5" s="1" t="s">
        <v>7</v>
      </c>
      <c r="H5" s="6">
        <v>14.54</v>
      </c>
      <c r="I5" s="7">
        <v>44562</v>
      </c>
      <c r="J5" s="8">
        <v>44562</v>
      </c>
      <c r="L5" s="10">
        <v>3</v>
      </c>
      <c r="M5" s="10"/>
      <c r="N5" s="11"/>
      <c r="O5" s="11"/>
      <c r="P5" s="9" t="s">
        <v>11</v>
      </c>
      <c r="Q5" s="12" t="s">
        <v>12</v>
      </c>
      <c r="R5" s="13" t="s">
        <v>76</v>
      </c>
      <c r="S5" s="14" t="s">
        <v>77</v>
      </c>
      <c r="T5" s="15"/>
      <c r="U5" s="16">
        <v>15.19</v>
      </c>
      <c r="V5" s="16">
        <v>14.54</v>
      </c>
      <c r="W5" s="16">
        <v>4</v>
      </c>
      <c r="X5" s="16">
        <v>0.57999999999999996</v>
      </c>
      <c r="Y5" s="16">
        <v>0.5</v>
      </c>
      <c r="Z5" s="16">
        <v>7.0000000000000007E-2</v>
      </c>
      <c r="AE5" s="6">
        <v>19</v>
      </c>
      <c r="AF5" s="6">
        <f t="shared" si="0"/>
        <v>2.7625999999999999</v>
      </c>
    </row>
    <row r="6" spans="1:33" s="9" customFormat="1" ht="20.100000000000001" customHeight="1" x14ac:dyDescent="0.25">
      <c r="A6" s="1">
        <v>2022</v>
      </c>
      <c r="B6" s="1" t="s">
        <v>3</v>
      </c>
      <c r="C6" s="1" t="s">
        <v>75</v>
      </c>
      <c r="D6" s="5" t="s">
        <v>76</v>
      </c>
      <c r="E6" s="5" t="s">
        <v>80</v>
      </c>
      <c r="F6" s="1" t="s">
        <v>6</v>
      </c>
      <c r="G6" s="1" t="s">
        <v>7</v>
      </c>
      <c r="H6" s="6">
        <v>213.46</v>
      </c>
      <c r="I6" s="7">
        <v>44562</v>
      </c>
      <c r="J6" s="8">
        <v>44562</v>
      </c>
      <c r="L6" s="10">
        <v>4</v>
      </c>
      <c r="M6" s="10"/>
      <c r="N6" s="11"/>
      <c r="O6" s="11"/>
      <c r="P6" s="9" t="s">
        <v>1</v>
      </c>
      <c r="Q6" s="12" t="s">
        <v>13</v>
      </c>
      <c r="R6" s="13" t="s">
        <v>76</v>
      </c>
      <c r="S6" s="14" t="s">
        <v>77</v>
      </c>
      <c r="T6" s="15"/>
      <c r="U6" s="16">
        <v>234.81</v>
      </c>
      <c r="V6" s="16">
        <v>213.46</v>
      </c>
      <c r="W6" s="16">
        <v>10</v>
      </c>
      <c r="X6" s="16">
        <v>21.35</v>
      </c>
      <c r="Y6" s="16"/>
      <c r="Z6" s="16"/>
      <c r="AE6" s="6">
        <v>19</v>
      </c>
      <c r="AF6" s="6">
        <f t="shared" si="0"/>
        <v>40.557400000000001</v>
      </c>
    </row>
    <row r="7" spans="1:33" s="9" customFormat="1" ht="20.100000000000001" customHeight="1" x14ac:dyDescent="0.25">
      <c r="A7" s="1">
        <v>2022</v>
      </c>
      <c r="B7" s="1" t="s">
        <v>3</v>
      </c>
      <c r="C7" s="1" t="s">
        <v>75</v>
      </c>
      <c r="D7" s="5" t="s">
        <v>76</v>
      </c>
      <c r="E7" s="5" t="s">
        <v>80</v>
      </c>
      <c r="F7" s="1" t="s">
        <v>6</v>
      </c>
      <c r="G7" s="1" t="s">
        <v>7</v>
      </c>
      <c r="H7" s="6">
        <v>14.38</v>
      </c>
      <c r="I7" s="7">
        <v>44562</v>
      </c>
      <c r="J7" s="8">
        <v>44562</v>
      </c>
      <c r="L7" s="10">
        <v>4</v>
      </c>
      <c r="M7" s="10"/>
      <c r="N7" s="11"/>
      <c r="O7" s="11"/>
      <c r="P7" s="9" t="s">
        <v>1</v>
      </c>
      <c r="Q7" s="12" t="s">
        <v>13</v>
      </c>
      <c r="R7" s="13" t="s">
        <v>76</v>
      </c>
      <c r="S7" s="14" t="s">
        <v>77</v>
      </c>
      <c r="T7" s="15"/>
      <c r="U7" s="16">
        <v>14.96</v>
      </c>
      <c r="V7" s="16">
        <v>14.38</v>
      </c>
      <c r="W7" s="16">
        <v>4</v>
      </c>
      <c r="X7" s="16">
        <v>0.57999999999999996</v>
      </c>
      <c r="Y7" s="16"/>
      <c r="Z7" s="16"/>
      <c r="AE7" s="6">
        <v>19</v>
      </c>
      <c r="AF7" s="6">
        <f t="shared" si="0"/>
        <v>2.7322000000000002</v>
      </c>
    </row>
    <row r="8" spans="1:33" s="9" customFormat="1" ht="20.100000000000001" customHeight="1" x14ac:dyDescent="0.25">
      <c r="A8" s="1">
        <v>2022</v>
      </c>
      <c r="B8" s="1" t="s">
        <v>3</v>
      </c>
      <c r="C8" s="1" t="s">
        <v>75</v>
      </c>
      <c r="D8" s="5" t="s">
        <v>76</v>
      </c>
      <c r="E8" s="1">
        <v>6123</v>
      </c>
      <c r="F8" s="1" t="s">
        <v>41</v>
      </c>
      <c r="G8" s="1" t="s">
        <v>7</v>
      </c>
      <c r="H8" s="6">
        <v>64.7</v>
      </c>
      <c r="I8" s="7">
        <v>44562</v>
      </c>
      <c r="J8" s="8">
        <v>44562</v>
      </c>
      <c r="L8" s="10">
        <v>5</v>
      </c>
      <c r="M8" s="10"/>
      <c r="N8" s="11"/>
      <c r="O8" s="11"/>
      <c r="Q8" s="12" t="s">
        <v>81</v>
      </c>
      <c r="R8" s="13" t="s">
        <v>76</v>
      </c>
      <c r="S8" s="14" t="s">
        <v>77</v>
      </c>
      <c r="T8" s="15"/>
      <c r="U8" s="16">
        <v>71.17</v>
      </c>
      <c r="V8" s="16">
        <v>64.7</v>
      </c>
      <c r="W8" s="16">
        <v>10</v>
      </c>
      <c r="X8" s="16">
        <v>6.47</v>
      </c>
      <c r="Y8" s="16"/>
      <c r="Z8" s="16"/>
      <c r="AE8" s="6"/>
      <c r="AF8" s="6"/>
    </row>
    <row r="9" spans="1:33" s="9" customFormat="1" ht="20.100000000000001" customHeight="1" x14ac:dyDescent="0.25">
      <c r="A9" s="1">
        <v>2022</v>
      </c>
      <c r="B9" s="1" t="s">
        <v>3</v>
      </c>
      <c r="C9" s="1" t="s">
        <v>75</v>
      </c>
      <c r="D9" s="5" t="s">
        <v>76</v>
      </c>
      <c r="E9" s="1">
        <v>6123</v>
      </c>
      <c r="F9" s="1" t="s">
        <v>41</v>
      </c>
      <c r="G9" s="1" t="s">
        <v>7</v>
      </c>
      <c r="H9" s="6">
        <v>15.27</v>
      </c>
      <c r="I9" s="7">
        <v>44562</v>
      </c>
      <c r="J9" s="8">
        <v>44562</v>
      </c>
      <c r="L9" s="10">
        <v>5</v>
      </c>
      <c r="M9" s="10"/>
      <c r="N9" s="11"/>
      <c r="O9" s="11"/>
      <c r="Q9" s="12" t="s">
        <v>81</v>
      </c>
      <c r="R9" s="13" t="s">
        <v>76</v>
      </c>
      <c r="S9" s="14" t="s">
        <v>77</v>
      </c>
      <c r="T9" s="15"/>
      <c r="U9" s="16">
        <v>15.88</v>
      </c>
      <c r="V9" s="16">
        <v>15.27</v>
      </c>
      <c r="W9" s="16">
        <v>4</v>
      </c>
      <c r="X9" s="16">
        <v>0.61</v>
      </c>
      <c r="Y9" s="16"/>
      <c r="Z9" s="16"/>
      <c r="AE9" s="6"/>
      <c r="AF9" s="6"/>
    </row>
    <row r="10" spans="1:33" s="39" customFormat="1" ht="20.100000000000001" customHeight="1" x14ac:dyDescent="0.25">
      <c r="A10" s="2">
        <v>2022</v>
      </c>
      <c r="B10" s="2" t="s">
        <v>3</v>
      </c>
      <c r="C10" s="2" t="s">
        <v>75</v>
      </c>
      <c r="D10" s="35" t="s">
        <v>76</v>
      </c>
      <c r="E10" s="2">
        <v>6123</v>
      </c>
      <c r="F10" s="2" t="s">
        <v>6</v>
      </c>
      <c r="G10" s="2" t="s">
        <v>7</v>
      </c>
      <c r="H10" s="36">
        <v>100.71</v>
      </c>
      <c r="I10" s="37">
        <v>44562</v>
      </c>
      <c r="J10" s="38">
        <v>44562</v>
      </c>
      <c r="L10" s="40">
        <v>6</v>
      </c>
      <c r="M10" s="40"/>
      <c r="N10" s="41" t="s">
        <v>14</v>
      </c>
      <c r="O10" s="42"/>
      <c r="P10" s="39" t="s">
        <v>83</v>
      </c>
      <c r="Q10" s="43" t="s">
        <v>15</v>
      </c>
      <c r="R10" s="41" t="s">
        <v>76</v>
      </c>
      <c r="S10" s="41"/>
      <c r="T10" s="44" t="s">
        <v>78</v>
      </c>
      <c r="U10" s="45">
        <v>100.71</v>
      </c>
      <c r="V10" s="45">
        <v>100.71</v>
      </c>
      <c r="W10" s="45">
        <v>0</v>
      </c>
      <c r="X10" s="45">
        <v>0</v>
      </c>
      <c r="Y10" s="45"/>
      <c r="Z10" s="45"/>
      <c r="AE10" s="36"/>
      <c r="AF10" s="36"/>
    </row>
    <row r="11" spans="1:33" s="9" customFormat="1" ht="20.100000000000001" customHeight="1" x14ac:dyDescent="0.25">
      <c r="A11" s="1">
        <v>2022</v>
      </c>
      <c r="B11" s="1" t="s">
        <v>3</v>
      </c>
      <c r="C11" s="1" t="s">
        <v>75</v>
      </c>
      <c r="D11" s="5" t="s">
        <v>76</v>
      </c>
      <c r="E11" s="1">
        <v>6123</v>
      </c>
      <c r="F11" s="1" t="s">
        <v>6</v>
      </c>
      <c r="G11" s="1" t="s">
        <v>7</v>
      </c>
      <c r="H11" s="6">
        <v>60.72</v>
      </c>
      <c r="I11" s="7">
        <v>44563</v>
      </c>
      <c r="J11" s="8">
        <v>44563</v>
      </c>
      <c r="L11" s="10">
        <v>7</v>
      </c>
      <c r="M11" s="10"/>
      <c r="N11" s="11"/>
      <c r="O11" s="11"/>
      <c r="P11" s="9" t="s">
        <v>16</v>
      </c>
      <c r="Q11" s="12" t="s">
        <v>17</v>
      </c>
      <c r="R11" s="13" t="s">
        <v>76</v>
      </c>
      <c r="S11" s="14" t="s">
        <v>77</v>
      </c>
      <c r="T11" s="15"/>
      <c r="U11" s="16">
        <v>66.790000000000006</v>
      </c>
      <c r="V11" s="16">
        <v>60.72</v>
      </c>
      <c r="W11" s="16">
        <v>10</v>
      </c>
      <c r="X11" s="16">
        <v>6.07</v>
      </c>
      <c r="Y11" s="16"/>
      <c r="Z11" s="16"/>
      <c r="AE11" s="6">
        <v>19</v>
      </c>
      <c r="AF11" s="6">
        <f t="shared" si="0"/>
        <v>11.536800000000001</v>
      </c>
    </row>
    <row r="12" spans="1:33" s="9" customFormat="1" ht="20.100000000000001" customHeight="1" x14ac:dyDescent="0.25">
      <c r="A12" s="1">
        <v>2022</v>
      </c>
      <c r="B12" s="1" t="s">
        <v>3</v>
      </c>
      <c r="C12" s="1" t="s">
        <v>75</v>
      </c>
      <c r="D12" s="5" t="s">
        <v>76</v>
      </c>
      <c r="E12" s="1">
        <v>6123</v>
      </c>
      <c r="F12" s="1" t="s">
        <v>6</v>
      </c>
      <c r="G12" s="1" t="s">
        <v>7</v>
      </c>
      <c r="H12" s="6">
        <v>39.979999999999997</v>
      </c>
      <c r="I12" s="7">
        <v>44563</v>
      </c>
      <c r="J12" s="8">
        <v>44563</v>
      </c>
      <c r="L12" s="10">
        <v>7</v>
      </c>
      <c r="M12" s="10"/>
      <c r="N12" s="11"/>
      <c r="O12" s="11"/>
      <c r="P12" s="9" t="s">
        <v>16</v>
      </c>
      <c r="Q12" s="12" t="s">
        <v>17</v>
      </c>
      <c r="R12" s="13" t="s">
        <v>76</v>
      </c>
      <c r="S12" s="14" t="s">
        <v>77</v>
      </c>
      <c r="T12" s="15"/>
      <c r="U12" s="16">
        <v>41.58</v>
      </c>
      <c r="V12" s="16">
        <v>39.979999999999997</v>
      </c>
      <c r="W12" s="16">
        <v>4</v>
      </c>
      <c r="X12" s="16">
        <v>1.6</v>
      </c>
      <c r="Y12" s="16"/>
      <c r="Z12" s="16"/>
      <c r="AE12" s="6">
        <v>19</v>
      </c>
      <c r="AF12" s="6">
        <f t="shared" si="0"/>
        <v>7.5961999999999987</v>
      </c>
    </row>
    <row r="13" spans="1:33" s="9" customFormat="1" ht="20.100000000000001" customHeight="1" x14ac:dyDescent="0.25">
      <c r="A13" s="1">
        <v>2022</v>
      </c>
      <c r="B13" s="1" t="s">
        <v>3</v>
      </c>
      <c r="C13" s="1" t="s">
        <v>75</v>
      </c>
      <c r="D13" s="5" t="s">
        <v>76</v>
      </c>
      <c r="E13" s="1">
        <v>6123</v>
      </c>
      <c r="F13" s="1" t="s">
        <v>6</v>
      </c>
      <c r="G13" s="1" t="s">
        <v>7</v>
      </c>
      <c r="H13" s="6">
        <v>15.7</v>
      </c>
      <c r="I13" s="7">
        <v>44565</v>
      </c>
      <c r="J13" s="8">
        <v>44565</v>
      </c>
      <c r="L13" s="10">
        <v>8</v>
      </c>
      <c r="M13" s="10"/>
      <c r="N13" s="11"/>
      <c r="O13" s="11"/>
      <c r="P13" s="9" t="s">
        <v>18</v>
      </c>
      <c r="Q13" s="12" t="s">
        <v>19</v>
      </c>
      <c r="R13" s="13" t="s">
        <v>76</v>
      </c>
      <c r="S13" s="14" t="s">
        <v>77</v>
      </c>
      <c r="T13" s="15"/>
      <c r="U13" s="16">
        <v>17.489999999999998</v>
      </c>
      <c r="V13" s="16">
        <v>15.7</v>
      </c>
      <c r="W13" s="16">
        <v>10</v>
      </c>
      <c r="X13" s="16">
        <v>1.57</v>
      </c>
      <c r="Y13" s="16">
        <v>1.4</v>
      </c>
      <c r="Z13" s="16">
        <v>0.22</v>
      </c>
      <c r="AE13" s="6">
        <v>19</v>
      </c>
      <c r="AF13" s="6">
        <f t="shared" si="0"/>
        <v>2.9830000000000001</v>
      </c>
    </row>
    <row r="14" spans="1:33" s="9" customFormat="1" ht="20.100000000000001" customHeight="1" x14ac:dyDescent="0.25">
      <c r="A14" s="1">
        <v>2022</v>
      </c>
      <c r="B14" s="1" t="s">
        <v>3</v>
      </c>
      <c r="C14" s="1" t="s">
        <v>75</v>
      </c>
      <c r="D14" s="5" t="s">
        <v>76</v>
      </c>
      <c r="E14" s="1">
        <v>6123</v>
      </c>
      <c r="F14" s="1" t="s">
        <v>6</v>
      </c>
      <c r="G14" s="1" t="s">
        <v>7</v>
      </c>
      <c r="H14" s="6">
        <v>69.69</v>
      </c>
      <c r="I14" s="7">
        <v>44565</v>
      </c>
      <c r="J14" s="8">
        <v>44565</v>
      </c>
      <c r="L14" s="10">
        <v>9</v>
      </c>
      <c r="M14" s="10"/>
      <c r="N14" s="11"/>
      <c r="O14" s="11"/>
      <c r="P14" s="9" t="s">
        <v>20</v>
      </c>
      <c r="Q14" s="12" t="s">
        <v>21</v>
      </c>
      <c r="R14" s="13" t="s">
        <v>76</v>
      </c>
      <c r="S14" s="14" t="s">
        <v>77</v>
      </c>
      <c r="T14" s="15"/>
      <c r="U14" s="16">
        <v>76.66</v>
      </c>
      <c r="V14" s="16">
        <v>69.69</v>
      </c>
      <c r="W14" s="16">
        <v>10</v>
      </c>
      <c r="X14" s="16">
        <v>6.97</v>
      </c>
      <c r="Y14" s="16"/>
      <c r="Z14" s="16"/>
      <c r="AE14" s="6">
        <v>19</v>
      </c>
      <c r="AF14" s="6">
        <f t="shared" si="0"/>
        <v>13.241099999999999</v>
      </c>
    </row>
    <row r="15" spans="1:33" s="39" customFormat="1" ht="20.100000000000001" customHeight="1" thickBot="1" x14ac:dyDescent="0.3">
      <c r="A15" s="2">
        <v>2022</v>
      </c>
      <c r="B15" s="2" t="s">
        <v>3</v>
      </c>
      <c r="C15" s="2" t="s">
        <v>75</v>
      </c>
      <c r="D15" s="35" t="s">
        <v>76</v>
      </c>
      <c r="E15" s="2">
        <v>6123</v>
      </c>
      <c r="F15" s="2" t="s">
        <v>6</v>
      </c>
      <c r="G15" s="2" t="s">
        <v>7</v>
      </c>
      <c r="H15" s="36">
        <v>1302.5999999999999</v>
      </c>
      <c r="I15" s="37">
        <v>44565</v>
      </c>
      <c r="J15" s="38">
        <v>44565</v>
      </c>
      <c r="L15" s="40">
        <v>10</v>
      </c>
      <c r="M15" s="40"/>
      <c r="N15" s="41" t="s">
        <v>14</v>
      </c>
      <c r="O15" s="42"/>
      <c r="P15" s="39" t="s">
        <v>84</v>
      </c>
      <c r="Q15" s="43" t="s">
        <v>22</v>
      </c>
      <c r="R15" s="41" t="s">
        <v>76</v>
      </c>
      <c r="S15" s="41"/>
      <c r="T15" s="44" t="s">
        <v>78</v>
      </c>
      <c r="U15" s="45">
        <v>1302.5999999999999</v>
      </c>
      <c r="V15" s="45">
        <v>1302.5999999999999</v>
      </c>
      <c r="W15" s="45">
        <v>0</v>
      </c>
      <c r="X15" s="45">
        <v>0</v>
      </c>
      <c r="Y15" s="45"/>
      <c r="Z15" s="45"/>
      <c r="AE15" s="36"/>
      <c r="AF15" s="36"/>
    </row>
    <row r="16" spans="1:33" s="22" customFormat="1" ht="20.100000000000001" customHeight="1" thickTop="1" thickBot="1" x14ac:dyDescent="0.3">
      <c r="A16" s="17">
        <v>2022</v>
      </c>
      <c r="B16" s="17" t="s">
        <v>3</v>
      </c>
      <c r="C16" s="17" t="s">
        <v>75</v>
      </c>
      <c r="D16" s="18" t="s">
        <v>76</v>
      </c>
      <c r="E16" s="17">
        <v>6123</v>
      </c>
      <c r="F16" s="46" t="s">
        <v>43</v>
      </c>
      <c r="G16" s="17" t="s">
        <v>7</v>
      </c>
      <c r="H16" s="19">
        <v>-8.89</v>
      </c>
      <c r="I16" s="20">
        <v>44565</v>
      </c>
      <c r="J16" s="21">
        <v>44565</v>
      </c>
      <c r="L16" s="23">
        <v>11</v>
      </c>
      <c r="M16" s="23"/>
      <c r="N16" s="25"/>
      <c r="O16" s="25"/>
      <c r="P16" s="29" t="s">
        <v>82</v>
      </c>
      <c r="Q16" s="26" t="s">
        <v>10</v>
      </c>
      <c r="R16" s="30" t="s">
        <v>76</v>
      </c>
      <c r="S16" s="24" t="s">
        <v>77</v>
      </c>
      <c r="T16" s="27"/>
      <c r="U16" s="28">
        <v>-9.9</v>
      </c>
      <c r="V16" s="28">
        <v>-8.89</v>
      </c>
      <c r="W16" s="28">
        <v>10</v>
      </c>
      <c r="X16" s="28">
        <v>-0.89</v>
      </c>
      <c r="Y16" s="28">
        <v>1.4</v>
      </c>
      <c r="Z16" s="28">
        <v>-0.12</v>
      </c>
      <c r="AE16" s="19"/>
      <c r="AF16" s="19"/>
    </row>
    <row r="17" spans="1:32" s="22" customFormat="1" ht="20.100000000000001" customHeight="1" thickTop="1" thickBot="1" x14ac:dyDescent="0.3">
      <c r="A17" s="17">
        <v>2022</v>
      </c>
      <c r="B17" s="17" t="s">
        <v>3</v>
      </c>
      <c r="C17" s="17" t="s">
        <v>75</v>
      </c>
      <c r="D17" s="18" t="s">
        <v>76</v>
      </c>
      <c r="E17" s="17">
        <v>6123</v>
      </c>
      <c r="F17" s="46" t="s">
        <v>43</v>
      </c>
      <c r="G17" s="17" t="s">
        <v>7</v>
      </c>
      <c r="H17" s="19">
        <v>4.9800000000000004</v>
      </c>
      <c r="I17" s="20">
        <v>44565</v>
      </c>
      <c r="J17" s="21">
        <v>44565</v>
      </c>
      <c r="L17" s="23">
        <v>11</v>
      </c>
      <c r="M17" s="23"/>
      <c r="N17" s="25"/>
      <c r="O17" s="25"/>
      <c r="P17" s="29" t="s">
        <v>82</v>
      </c>
      <c r="Q17" s="26" t="s">
        <v>10</v>
      </c>
      <c r="R17" s="30" t="s">
        <v>76</v>
      </c>
      <c r="S17" s="24" t="s">
        <v>77</v>
      </c>
      <c r="T17" s="27"/>
      <c r="U17" s="28">
        <v>5.2</v>
      </c>
      <c r="V17" s="28">
        <v>4.9800000000000004</v>
      </c>
      <c r="W17" s="28">
        <v>4</v>
      </c>
      <c r="X17" s="28">
        <v>0.2</v>
      </c>
      <c r="Y17" s="28">
        <v>0.5</v>
      </c>
      <c r="Z17" s="28">
        <v>0.02</v>
      </c>
      <c r="AE17" s="19"/>
      <c r="AF17" s="19"/>
    </row>
    <row r="18" spans="1:32" s="22" customFormat="1" ht="20.100000000000001" customHeight="1" thickTop="1" thickBot="1" x14ac:dyDescent="0.3">
      <c r="A18" s="17">
        <v>2022</v>
      </c>
      <c r="B18" s="17" t="s">
        <v>3</v>
      </c>
      <c r="C18" s="17" t="s">
        <v>75</v>
      </c>
      <c r="D18" s="18" t="s">
        <v>76</v>
      </c>
      <c r="E18" s="17">
        <v>6123</v>
      </c>
      <c r="F18" s="46" t="s">
        <v>43</v>
      </c>
      <c r="G18" s="17" t="s">
        <v>7</v>
      </c>
      <c r="H18" s="19">
        <v>-78.63</v>
      </c>
      <c r="I18" s="20">
        <v>44569</v>
      </c>
      <c r="J18" s="21">
        <v>44569</v>
      </c>
      <c r="K18" s="22" t="s">
        <v>23</v>
      </c>
      <c r="L18" s="23">
        <v>12</v>
      </c>
      <c r="M18" s="23"/>
      <c r="N18" s="25"/>
      <c r="O18" s="25"/>
      <c r="P18" s="29" t="s">
        <v>82</v>
      </c>
      <c r="Q18" s="26" t="s">
        <v>24</v>
      </c>
      <c r="R18" s="30" t="s">
        <v>76</v>
      </c>
      <c r="S18" s="24" t="s">
        <v>77</v>
      </c>
      <c r="T18" s="27"/>
      <c r="U18" s="28">
        <v>-87.59</v>
      </c>
      <c r="V18" s="28">
        <v>-78.63</v>
      </c>
      <c r="W18" s="28">
        <v>10</v>
      </c>
      <c r="X18" s="28">
        <v>-7.86</v>
      </c>
      <c r="Y18" s="28">
        <v>1.4</v>
      </c>
      <c r="Z18" s="28">
        <v>-1.1000000000000001</v>
      </c>
      <c r="AE18" s="19"/>
      <c r="AF18" s="19"/>
    </row>
    <row r="19" spans="1:32" s="22" customFormat="1" ht="20.100000000000001" customHeight="1" thickTop="1" thickBot="1" x14ac:dyDescent="0.3">
      <c r="A19" s="17">
        <v>2022</v>
      </c>
      <c r="B19" s="17" t="s">
        <v>3</v>
      </c>
      <c r="C19" s="17" t="s">
        <v>75</v>
      </c>
      <c r="D19" s="18" t="s">
        <v>76</v>
      </c>
      <c r="E19" s="17">
        <v>6123</v>
      </c>
      <c r="F19" s="46" t="s">
        <v>42</v>
      </c>
      <c r="G19" s="17" t="s">
        <v>7</v>
      </c>
      <c r="H19" s="19">
        <v>-22.42</v>
      </c>
      <c r="I19" s="20">
        <v>44569</v>
      </c>
      <c r="J19" s="21">
        <v>44569</v>
      </c>
      <c r="K19" s="22" t="s">
        <v>23</v>
      </c>
      <c r="L19" s="23">
        <v>13</v>
      </c>
      <c r="M19" s="23"/>
      <c r="N19" s="25"/>
      <c r="O19" s="25"/>
      <c r="Q19" s="26" t="s">
        <v>81</v>
      </c>
      <c r="R19" s="30" t="s">
        <v>76</v>
      </c>
      <c r="S19" s="24" t="s">
        <v>77</v>
      </c>
      <c r="T19" s="27"/>
      <c r="U19" s="28">
        <v>-24.66</v>
      </c>
      <c r="V19" s="28">
        <v>-22.42</v>
      </c>
      <c r="W19" s="28">
        <v>10</v>
      </c>
      <c r="X19" s="28">
        <v>-2.2400000000000002</v>
      </c>
      <c r="Y19" s="28"/>
      <c r="Z19" s="28"/>
      <c r="AE19" s="19"/>
      <c r="AF19" s="19"/>
    </row>
    <row r="20" spans="1:32" s="9" customFormat="1" ht="20.100000000000001" customHeight="1" thickTop="1" x14ac:dyDescent="0.25">
      <c r="A20" s="1">
        <v>2022</v>
      </c>
      <c r="B20" s="1" t="s">
        <v>3</v>
      </c>
      <c r="C20" s="1" t="s">
        <v>75</v>
      </c>
      <c r="D20" s="5" t="s">
        <v>76</v>
      </c>
      <c r="E20" s="5" t="s">
        <v>80</v>
      </c>
      <c r="F20" s="1" t="s">
        <v>6</v>
      </c>
      <c r="G20" s="1" t="s">
        <v>7</v>
      </c>
      <c r="H20" s="6">
        <v>86.9</v>
      </c>
      <c r="I20" s="7">
        <v>44571</v>
      </c>
      <c r="J20" s="8">
        <v>44571</v>
      </c>
      <c r="L20" s="10">
        <v>14</v>
      </c>
      <c r="M20" s="10"/>
      <c r="N20" s="11"/>
      <c r="O20" s="11"/>
      <c r="P20" s="9" t="s">
        <v>25</v>
      </c>
      <c r="Q20" s="12" t="s">
        <v>26</v>
      </c>
      <c r="R20" s="13" t="s">
        <v>76</v>
      </c>
      <c r="S20" s="14" t="s">
        <v>77</v>
      </c>
      <c r="T20" s="15"/>
      <c r="U20" s="16">
        <v>95.59</v>
      </c>
      <c r="V20" s="16">
        <v>86.9</v>
      </c>
      <c r="W20" s="16">
        <v>10</v>
      </c>
      <c r="X20" s="16">
        <v>8.69</v>
      </c>
      <c r="Y20" s="16"/>
      <c r="Z20" s="16"/>
      <c r="AE20" s="6">
        <v>19</v>
      </c>
      <c r="AF20" s="6">
        <f t="shared" si="0"/>
        <v>16.511000000000003</v>
      </c>
    </row>
    <row r="21" spans="1:32" s="9" customFormat="1" ht="20.100000000000001" customHeight="1" x14ac:dyDescent="0.25">
      <c r="A21" s="1">
        <v>2022</v>
      </c>
      <c r="B21" s="1" t="s">
        <v>3</v>
      </c>
      <c r="C21" s="1" t="s">
        <v>75</v>
      </c>
      <c r="D21" s="5" t="s">
        <v>76</v>
      </c>
      <c r="E21" s="5" t="s">
        <v>80</v>
      </c>
      <c r="F21" s="1" t="s">
        <v>6</v>
      </c>
      <c r="G21" s="1" t="s">
        <v>7</v>
      </c>
      <c r="H21" s="6">
        <v>99.81</v>
      </c>
      <c r="I21" s="7">
        <v>44571</v>
      </c>
      <c r="J21" s="8">
        <v>44571</v>
      </c>
      <c r="L21" s="10">
        <v>14</v>
      </c>
      <c r="M21" s="10"/>
      <c r="N21" s="11"/>
      <c r="O21" s="11"/>
      <c r="P21" s="9" t="s">
        <v>25</v>
      </c>
      <c r="Q21" s="12" t="s">
        <v>26</v>
      </c>
      <c r="R21" s="13" t="s">
        <v>76</v>
      </c>
      <c r="S21" s="14" t="s">
        <v>77</v>
      </c>
      <c r="T21" s="15"/>
      <c r="U21" s="16">
        <v>103.8</v>
      </c>
      <c r="V21" s="16">
        <v>99.81</v>
      </c>
      <c r="W21" s="16">
        <v>4</v>
      </c>
      <c r="X21" s="16">
        <v>3.99</v>
      </c>
      <c r="Y21" s="16"/>
      <c r="Z21" s="16"/>
      <c r="AE21" s="6">
        <v>19</v>
      </c>
      <c r="AF21" s="6">
        <f t="shared" si="0"/>
        <v>18.963900000000002</v>
      </c>
    </row>
    <row r="22" spans="1:32" s="39" customFormat="1" ht="20.100000000000001" customHeight="1" x14ac:dyDescent="0.25">
      <c r="A22" s="2">
        <v>2022</v>
      </c>
      <c r="B22" s="2" t="s">
        <v>3</v>
      </c>
      <c r="C22" s="2" t="s">
        <v>75</v>
      </c>
      <c r="D22" s="35" t="s">
        <v>76</v>
      </c>
      <c r="E22" s="35" t="s">
        <v>80</v>
      </c>
      <c r="F22" s="2" t="s">
        <v>6</v>
      </c>
      <c r="G22" s="2" t="s">
        <v>7</v>
      </c>
      <c r="H22" s="36">
        <v>26.87</v>
      </c>
      <c r="I22" s="37">
        <v>44571</v>
      </c>
      <c r="J22" s="38">
        <v>44571</v>
      </c>
      <c r="L22" s="40">
        <v>15</v>
      </c>
      <c r="M22" s="40"/>
      <c r="N22" s="41" t="s">
        <v>14</v>
      </c>
      <c r="O22" s="42"/>
      <c r="P22" s="39" t="s">
        <v>85</v>
      </c>
      <c r="Q22" s="43" t="s">
        <v>27</v>
      </c>
      <c r="R22" s="41" t="s">
        <v>76</v>
      </c>
      <c r="S22" s="41"/>
      <c r="T22" s="44" t="s">
        <v>78</v>
      </c>
      <c r="U22" s="45">
        <v>26.87</v>
      </c>
      <c r="V22" s="45">
        <v>26.87</v>
      </c>
      <c r="W22" s="45">
        <v>0</v>
      </c>
      <c r="X22" s="45">
        <v>0</v>
      </c>
      <c r="Y22" s="45"/>
      <c r="Z22" s="45"/>
      <c r="AE22" s="36"/>
      <c r="AF22" s="36"/>
    </row>
    <row r="23" spans="1:32" s="9" customFormat="1" ht="20.100000000000001" customHeight="1" x14ac:dyDescent="0.25">
      <c r="A23" s="1">
        <v>2022</v>
      </c>
      <c r="B23" s="1" t="s">
        <v>3</v>
      </c>
      <c r="C23" s="1" t="s">
        <v>75</v>
      </c>
      <c r="D23" s="5" t="s">
        <v>76</v>
      </c>
      <c r="E23" s="1">
        <v>6123</v>
      </c>
      <c r="F23" s="1" t="s">
        <v>6</v>
      </c>
      <c r="G23" s="1" t="s">
        <v>7</v>
      </c>
      <c r="H23" s="6">
        <v>249.9</v>
      </c>
      <c r="I23" s="7">
        <v>44572</v>
      </c>
      <c r="J23" s="8">
        <v>44572</v>
      </c>
      <c r="L23" s="10">
        <v>16</v>
      </c>
      <c r="M23" s="10"/>
      <c r="N23" s="11"/>
      <c r="O23" s="11"/>
      <c r="P23" s="9" t="s">
        <v>28</v>
      </c>
      <c r="Q23" s="12" t="s">
        <v>29</v>
      </c>
      <c r="R23" s="13" t="s">
        <v>76</v>
      </c>
      <c r="S23" s="14" t="s">
        <v>77</v>
      </c>
      <c r="T23" s="15"/>
      <c r="U23" s="16">
        <v>278.39</v>
      </c>
      <c r="V23" s="16">
        <v>249.9</v>
      </c>
      <c r="W23" s="16">
        <v>10</v>
      </c>
      <c r="X23" s="16">
        <v>24.99</v>
      </c>
      <c r="Y23" s="16">
        <v>1.4</v>
      </c>
      <c r="Z23" s="16">
        <v>3.5</v>
      </c>
      <c r="AE23" s="6">
        <v>19</v>
      </c>
      <c r="AF23" s="6">
        <f t="shared" si="0"/>
        <v>47.481000000000002</v>
      </c>
    </row>
    <row r="24" spans="1:32" s="9" customFormat="1" ht="20.100000000000001" customHeight="1" x14ac:dyDescent="0.25">
      <c r="A24" s="1">
        <v>2022</v>
      </c>
      <c r="B24" s="1" t="s">
        <v>3</v>
      </c>
      <c r="C24" s="1" t="s">
        <v>75</v>
      </c>
      <c r="D24" s="5" t="s">
        <v>76</v>
      </c>
      <c r="E24" s="1">
        <v>6123</v>
      </c>
      <c r="F24" s="1" t="s">
        <v>6</v>
      </c>
      <c r="G24" s="1" t="s">
        <v>7</v>
      </c>
      <c r="H24" s="6">
        <v>31.96</v>
      </c>
      <c r="I24" s="7">
        <v>44572</v>
      </c>
      <c r="J24" s="8">
        <v>44572</v>
      </c>
      <c r="L24" s="10">
        <v>16</v>
      </c>
      <c r="M24" s="10"/>
      <c r="N24" s="11"/>
      <c r="O24" s="11"/>
      <c r="P24" s="9" t="s">
        <v>28</v>
      </c>
      <c r="Q24" s="12" t="s">
        <v>29</v>
      </c>
      <c r="R24" s="13" t="s">
        <v>76</v>
      </c>
      <c r="S24" s="14" t="s">
        <v>77</v>
      </c>
      <c r="T24" s="15"/>
      <c r="U24" s="16">
        <v>33.4</v>
      </c>
      <c r="V24" s="16">
        <v>31.96</v>
      </c>
      <c r="W24" s="16">
        <v>4</v>
      </c>
      <c r="X24" s="16">
        <v>1.28</v>
      </c>
      <c r="Y24" s="16">
        <v>0.5</v>
      </c>
      <c r="Z24" s="16">
        <v>0.16</v>
      </c>
      <c r="AE24" s="6">
        <v>19</v>
      </c>
      <c r="AF24" s="6">
        <f t="shared" si="0"/>
        <v>6.0724</v>
      </c>
    </row>
    <row r="25" spans="1:32" s="9" customFormat="1" ht="20.100000000000001" customHeight="1" x14ac:dyDescent="0.25">
      <c r="A25" s="1">
        <v>2022</v>
      </c>
      <c r="B25" s="1" t="s">
        <v>3</v>
      </c>
      <c r="C25" s="1" t="s">
        <v>75</v>
      </c>
      <c r="D25" s="5" t="s">
        <v>76</v>
      </c>
      <c r="E25" s="1">
        <v>6123</v>
      </c>
      <c r="F25" s="1" t="s">
        <v>41</v>
      </c>
      <c r="G25" s="1" t="s">
        <v>7</v>
      </c>
      <c r="H25" s="6">
        <v>78.78</v>
      </c>
      <c r="I25" s="7">
        <v>44572</v>
      </c>
      <c r="J25" s="8">
        <v>44572</v>
      </c>
      <c r="L25" s="10">
        <v>17</v>
      </c>
      <c r="M25" s="10"/>
      <c r="N25" s="11"/>
      <c r="O25" s="11"/>
      <c r="Q25" s="12" t="s">
        <v>81</v>
      </c>
      <c r="R25" s="13" t="s">
        <v>76</v>
      </c>
      <c r="S25" s="14" t="s">
        <v>77</v>
      </c>
      <c r="T25" s="15"/>
      <c r="U25" s="16">
        <v>81.93</v>
      </c>
      <c r="V25" s="16">
        <v>78.78</v>
      </c>
      <c r="W25" s="16">
        <v>4</v>
      </c>
      <c r="X25" s="16">
        <v>3.15</v>
      </c>
      <c r="Y25" s="16"/>
      <c r="Z25" s="16"/>
      <c r="AE25" s="6"/>
      <c r="AF25" s="6"/>
    </row>
    <row r="26" spans="1:32" s="9" customFormat="1" ht="20.100000000000001" customHeight="1" x14ac:dyDescent="0.25">
      <c r="A26" s="1">
        <v>2022</v>
      </c>
      <c r="B26" s="1" t="s">
        <v>3</v>
      </c>
      <c r="C26" s="1" t="s">
        <v>75</v>
      </c>
      <c r="D26" s="5" t="s">
        <v>76</v>
      </c>
      <c r="E26" s="5" t="s">
        <v>80</v>
      </c>
      <c r="F26" s="1" t="s">
        <v>6</v>
      </c>
      <c r="G26" s="1" t="s">
        <v>7</v>
      </c>
      <c r="H26" s="6">
        <v>69.73</v>
      </c>
      <c r="I26" s="7">
        <v>44573</v>
      </c>
      <c r="J26" s="8">
        <v>44573</v>
      </c>
      <c r="L26" s="10">
        <v>18</v>
      </c>
      <c r="M26" s="10"/>
      <c r="N26" s="11"/>
      <c r="O26" s="11"/>
      <c r="P26" s="9" t="s">
        <v>30</v>
      </c>
      <c r="Q26" s="12" t="s">
        <v>44</v>
      </c>
      <c r="R26" s="13" t="s">
        <v>76</v>
      </c>
      <c r="S26" s="14" t="s">
        <v>77</v>
      </c>
      <c r="T26" s="15"/>
      <c r="U26" s="16">
        <v>76.7</v>
      </c>
      <c r="V26" s="16">
        <v>69.73</v>
      </c>
      <c r="W26" s="16">
        <v>10</v>
      </c>
      <c r="X26" s="16">
        <v>6.97</v>
      </c>
      <c r="Y26" s="16"/>
      <c r="Z26" s="16"/>
      <c r="AE26" s="6">
        <v>19</v>
      </c>
      <c r="AF26" s="6">
        <f t="shared" si="0"/>
        <v>13.248700000000001</v>
      </c>
    </row>
    <row r="27" spans="1:32" s="9" customFormat="1" ht="20.100000000000001" customHeight="1" thickBot="1" x14ac:dyDescent="0.3">
      <c r="A27" s="1">
        <v>2022</v>
      </c>
      <c r="B27" s="1" t="s">
        <v>3</v>
      </c>
      <c r="C27" s="1" t="s">
        <v>75</v>
      </c>
      <c r="D27" s="5" t="s">
        <v>76</v>
      </c>
      <c r="E27" s="5" t="s">
        <v>80</v>
      </c>
      <c r="F27" s="1" t="s">
        <v>6</v>
      </c>
      <c r="G27" s="1" t="s">
        <v>7</v>
      </c>
      <c r="H27" s="6">
        <v>17.39</v>
      </c>
      <c r="I27" s="7">
        <v>44573</v>
      </c>
      <c r="J27" s="8">
        <v>44573</v>
      </c>
      <c r="L27" s="10">
        <v>18</v>
      </c>
      <c r="M27" s="10"/>
      <c r="N27" s="11"/>
      <c r="O27" s="11"/>
      <c r="P27" s="9" t="s">
        <v>30</v>
      </c>
      <c r="Q27" s="12" t="s">
        <v>44</v>
      </c>
      <c r="R27" s="13" t="s">
        <v>76</v>
      </c>
      <c r="S27" s="14" t="s">
        <v>77</v>
      </c>
      <c r="T27" s="15"/>
      <c r="U27" s="16">
        <v>18.09</v>
      </c>
      <c r="V27" s="16">
        <v>17.39</v>
      </c>
      <c r="W27" s="16">
        <v>4</v>
      </c>
      <c r="X27" s="16">
        <v>0.7</v>
      </c>
      <c r="Y27" s="16"/>
      <c r="Z27" s="16"/>
      <c r="AE27" s="6">
        <v>19</v>
      </c>
      <c r="AF27" s="6">
        <f t="shared" si="0"/>
        <v>3.3041</v>
      </c>
    </row>
    <row r="28" spans="1:32" s="22" customFormat="1" ht="20.100000000000001" customHeight="1" thickTop="1" thickBot="1" x14ac:dyDescent="0.3">
      <c r="A28" s="17">
        <v>2022</v>
      </c>
      <c r="B28" s="17" t="s">
        <v>3</v>
      </c>
      <c r="C28" s="17" t="s">
        <v>75</v>
      </c>
      <c r="D28" s="18" t="s">
        <v>76</v>
      </c>
      <c r="E28" s="18" t="s">
        <v>80</v>
      </c>
      <c r="F28" s="46" t="s">
        <v>43</v>
      </c>
      <c r="G28" s="17" t="s">
        <v>7</v>
      </c>
      <c r="H28" s="19">
        <v>-11.23</v>
      </c>
      <c r="I28" s="20">
        <v>44585</v>
      </c>
      <c r="J28" s="21">
        <v>44585</v>
      </c>
      <c r="K28" s="22" t="s">
        <v>23</v>
      </c>
      <c r="L28" s="23">
        <v>19</v>
      </c>
      <c r="M28" s="23"/>
      <c r="N28" s="25"/>
      <c r="O28" s="25"/>
      <c r="P28" s="22" t="s">
        <v>2</v>
      </c>
      <c r="Q28" s="26" t="s">
        <v>31</v>
      </c>
      <c r="R28" s="30" t="s">
        <v>76</v>
      </c>
      <c r="S28" s="24" t="s">
        <v>77</v>
      </c>
      <c r="T28" s="27"/>
      <c r="U28" s="28">
        <v>-12.35</v>
      </c>
      <c r="V28" s="28">
        <v>-11.23</v>
      </c>
      <c r="W28" s="28">
        <v>10</v>
      </c>
      <c r="X28" s="28">
        <v>-1.1200000000000001</v>
      </c>
      <c r="Y28" s="28"/>
      <c r="Z28" s="28"/>
      <c r="AE28" s="19">
        <v>19</v>
      </c>
      <c r="AF28" s="19">
        <f t="shared" si="0"/>
        <v>-2.1337000000000002</v>
      </c>
    </row>
    <row r="29" spans="1:32" s="9" customFormat="1" ht="20.100000000000001" customHeight="1" thickTop="1" x14ac:dyDescent="0.25">
      <c r="A29" s="1">
        <v>2022</v>
      </c>
      <c r="B29" s="1" t="s">
        <v>3</v>
      </c>
      <c r="C29" s="1" t="s">
        <v>75</v>
      </c>
      <c r="D29" s="5" t="s">
        <v>76</v>
      </c>
      <c r="E29" s="1">
        <v>6123</v>
      </c>
      <c r="F29" s="1" t="s">
        <v>6</v>
      </c>
      <c r="G29" s="1" t="s">
        <v>7</v>
      </c>
      <c r="H29" s="6">
        <v>178.02</v>
      </c>
      <c r="I29" s="7">
        <v>44586</v>
      </c>
      <c r="J29" s="8">
        <v>44586</v>
      </c>
      <c r="L29" s="10">
        <v>20</v>
      </c>
      <c r="M29" s="10"/>
      <c r="N29" s="11"/>
      <c r="O29" s="11"/>
      <c r="P29" s="9" t="s">
        <v>32</v>
      </c>
      <c r="Q29" s="12" t="s">
        <v>33</v>
      </c>
      <c r="R29" s="13" t="s">
        <v>76</v>
      </c>
      <c r="S29" s="14" t="s">
        <v>77</v>
      </c>
      <c r="T29" s="15"/>
      <c r="U29" s="16">
        <v>198.31</v>
      </c>
      <c r="V29" s="16">
        <v>178.02</v>
      </c>
      <c r="W29" s="16">
        <v>10</v>
      </c>
      <c r="X29" s="16">
        <v>17.8</v>
      </c>
      <c r="Y29" s="16">
        <v>1.4</v>
      </c>
      <c r="Z29" s="16">
        <v>2.4900000000000002</v>
      </c>
      <c r="AE29" s="6">
        <v>19</v>
      </c>
      <c r="AF29" s="6">
        <f t="shared" si="0"/>
        <v>33.823799999999999</v>
      </c>
    </row>
    <row r="30" spans="1:32" s="9" customFormat="1" ht="20.100000000000001" customHeight="1" x14ac:dyDescent="0.25">
      <c r="A30" s="1">
        <v>2022</v>
      </c>
      <c r="B30" s="1" t="s">
        <v>3</v>
      </c>
      <c r="C30" s="1" t="s">
        <v>75</v>
      </c>
      <c r="D30" s="5" t="s">
        <v>76</v>
      </c>
      <c r="E30" s="1">
        <v>6123</v>
      </c>
      <c r="F30" s="1" t="s">
        <v>6</v>
      </c>
      <c r="G30" s="1" t="s">
        <v>7</v>
      </c>
      <c r="H30" s="6">
        <v>36.51</v>
      </c>
      <c r="I30" s="7">
        <v>44586</v>
      </c>
      <c r="J30" s="8">
        <v>44586</v>
      </c>
      <c r="L30" s="10">
        <v>20</v>
      </c>
      <c r="M30" s="10"/>
      <c r="N30" s="11"/>
      <c r="O30" s="11"/>
      <c r="P30" s="9" t="s">
        <v>32</v>
      </c>
      <c r="Q30" s="12" t="s">
        <v>33</v>
      </c>
      <c r="R30" s="13" t="s">
        <v>76</v>
      </c>
      <c r="S30" s="14" t="s">
        <v>77</v>
      </c>
      <c r="T30" s="15"/>
      <c r="U30" s="16">
        <v>38.15</v>
      </c>
      <c r="V30" s="16">
        <v>36.51</v>
      </c>
      <c r="W30" s="16">
        <v>4</v>
      </c>
      <c r="X30" s="16">
        <v>1.46</v>
      </c>
      <c r="Y30" s="16">
        <v>0.5</v>
      </c>
      <c r="Z30" s="16">
        <v>0.18</v>
      </c>
      <c r="AE30" s="6">
        <v>19</v>
      </c>
      <c r="AF30" s="6">
        <f t="shared" si="0"/>
        <v>6.9368999999999996</v>
      </c>
    </row>
    <row r="31" spans="1:32" s="9" customFormat="1" ht="20.100000000000001" customHeight="1" x14ac:dyDescent="0.25">
      <c r="A31" s="1">
        <v>2022</v>
      </c>
      <c r="B31" s="1" t="s">
        <v>3</v>
      </c>
      <c r="C31" s="1" t="s">
        <v>75</v>
      </c>
      <c r="D31" s="5" t="s">
        <v>76</v>
      </c>
      <c r="E31" s="1">
        <v>6123</v>
      </c>
      <c r="F31" s="1" t="s">
        <v>41</v>
      </c>
      <c r="G31" s="1" t="s">
        <v>7</v>
      </c>
      <c r="H31" s="6">
        <v>687.92</v>
      </c>
      <c r="I31" s="7">
        <v>44587</v>
      </c>
      <c r="J31" s="8">
        <v>44587</v>
      </c>
      <c r="L31" s="10">
        <v>21</v>
      </c>
      <c r="M31" s="10"/>
      <c r="N31" s="11"/>
      <c r="O31" s="11"/>
      <c r="Q31" s="12" t="s">
        <v>81</v>
      </c>
      <c r="R31" s="13" t="s">
        <v>76</v>
      </c>
      <c r="S31" s="14" t="s">
        <v>77</v>
      </c>
      <c r="T31" s="15"/>
      <c r="U31" s="16">
        <v>715.44</v>
      </c>
      <c r="V31" s="16">
        <v>687.92</v>
      </c>
      <c r="W31" s="16">
        <v>4</v>
      </c>
      <c r="X31" s="16">
        <v>27.52</v>
      </c>
      <c r="Y31" s="16"/>
      <c r="Z31" s="16"/>
      <c r="AE31" s="6"/>
      <c r="AF31" s="6"/>
    </row>
    <row r="32" spans="1:32" s="9" customFormat="1" ht="20.100000000000001" customHeight="1" x14ac:dyDescent="0.25">
      <c r="A32" s="1">
        <v>2022</v>
      </c>
      <c r="B32" s="1" t="s">
        <v>3</v>
      </c>
      <c r="C32" s="1" t="s">
        <v>75</v>
      </c>
      <c r="D32" s="5" t="s">
        <v>76</v>
      </c>
      <c r="E32" s="1">
        <v>6123</v>
      </c>
      <c r="F32" s="1" t="s">
        <v>6</v>
      </c>
      <c r="G32" s="1" t="s">
        <v>7</v>
      </c>
      <c r="H32" s="6">
        <v>5.34</v>
      </c>
      <c r="I32" s="7">
        <v>44587</v>
      </c>
      <c r="J32" s="8">
        <v>44587</v>
      </c>
      <c r="L32" s="10">
        <v>22</v>
      </c>
      <c r="M32" s="10"/>
      <c r="N32" s="11"/>
      <c r="O32" s="11"/>
      <c r="P32" s="9" t="s">
        <v>18</v>
      </c>
      <c r="Q32" s="12" t="s">
        <v>19</v>
      </c>
      <c r="R32" s="13" t="s">
        <v>76</v>
      </c>
      <c r="S32" s="14" t="s">
        <v>77</v>
      </c>
      <c r="T32" s="15"/>
      <c r="U32" s="16">
        <v>5.94</v>
      </c>
      <c r="V32" s="16">
        <v>5.34</v>
      </c>
      <c r="W32" s="16">
        <v>10</v>
      </c>
      <c r="X32" s="16">
        <v>0.53</v>
      </c>
      <c r="Y32" s="16">
        <v>1.4</v>
      </c>
      <c r="Z32" s="16">
        <v>7.0000000000000007E-2</v>
      </c>
      <c r="AE32" s="6">
        <v>19</v>
      </c>
      <c r="AF32" s="6">
        <f t="shared" si="0"/>
        <v>1.0145999999999999</v>
      </c>
    </row>
    <row r="33" spans="1:32" s="9" customFormat="1" ht="20.100000000000001" customHeight="1" x14ac:dyDescent="0.25">
      <c r="A33" s="1">
        <v>2022</v>
      </c>
      <c r="B33" s="1" t="s">
        <v>3</v>
      </c>
      <c r="C33" s="1" t="s">
        <v>75</v>
      </c>
      <c r="D33" s="5" t="s">
        <v>76</v>
      </c>
      <c r="E33" s="1">
        <v>6123</v>
      </c>
      <c r="F33" s="1" t="s">
        <v>6</v>
      </c>
      <c r="G33" s="1" t="s">
        <v>7</v>
      </c>
      <c r="H33" s="6">
        <v>7.6</v>
      </c>
      <c r="I33" s="7">
        <v>44587</v>
      </c>
      <c r="J33" s="8">
        <v>44587</v>
      </c>
      <c r="L33" s="10">
        <v>22</v>
      </c>
      <c r="M33" s="10"/>
      <c r="N33" s="11"/>
      <c r="O33" s="11"/>
      <c r="P33" s="9" t="s">
        <v>18</v>
      </c>
      <c r="Q33" s="12" t="s">
        <v>19</v>
      </c>
      <c r="R33" s="13" t="s">
        <v>76</v>
      </c>
      <c r="S33" s="14" t="s">
        <v>77</v>
      </c>
      <c r="T33" s="15"/>
      <c r="U33" s="16">
        <v>7.94</v>
      </c>
      <c r="V33" s="16">
        <v>7.6</v>
      </c>
      <c r="W33" s="16">
        <v>4</v>
      </c>
      <c r="X33" s="16">
        <v>0.3</v>
      </c>
      <c r="Y33" s="16">
        <v>0.5</v>
      </c>
      <c r="Z33" s="16">
        <v>0.04</v>
      </c>
      <c r="AE33" s="6">
        <v>19</v>
      </c>
      <c r="AF33" s="6">
        <f t="shared" si="0"/>
        <v>1.444</v>
      </c>
    </row>
    <row r="34" spans="1:32" s="9" customFormat="1" ht="20.100000000000001" customHeight="1" thickBot="1" x14ac:dyDescent="0.3">
      <c r="A34" s="1">
        <v>2022</v>
      </c>
      <c r="B34" s="1" t="s">
        <v>3</v>
      </c>
      <c r="C34" s="1" t="s">
        <v>75</v>
      </c>
      <c r="D34" s="5" t="s">
        <v>76</v>
      </c>
      <c r="E34" s="1">
        <v>6123</v>
      </c>
      <c r="F34" s="1" t="s">
        <v>6</v>
      </c>
      <c r="G34" s="1" t="s">
        <v>7</v>
      </c>
      <c r="H34" s="6">
        <v>382.51</v>
      </c>
      <c r="I34" s="7">
        <v>44587</v>
      </c>
      <c r="J34" s="8">
        <v>44587</v>
      </c>
      <c r="L34" s="10">
        <v>23</v>
      </c>
      <c r="M34" s="10"/>
      <c r="N34" s="31" t="s">
        <v>14</v>
      </c>
      <c r="O34" s="11"/>
      <c r="P34" s="9" t="s">
        <v>86</v>
      </c>
      <c r="Q34" s="12" t="s">
        <v>34</v>
      </c>
      <c r="R34" s="13" t="s">
        <v>76</v>
      </c>
      <c r="S34" s="14" t="s">
        <v>79</v>
      </c>
      <c r="T34" s="15"/>
      <c r="U34" s="16">
        <v>382.51</v>
      </c>
      <c r="V34" s="16">
        <v>382.51</v>
      </c>
      <c r="W34" s="16">
        <v>0</v>
      </c>
      <c r="X34" s="16">
        <v>0</v>
      </c>
      <c r="Y34" s="16"/>
      <c r="Z34" s="16"/>
      <c r="AE34" s="6"/>
      <c r="AF34" s="6"/>
    </row>
    <row r="35" spans="1:32" s="22" customFormat="1" ht="20.100000000000001" customHeight="1" thickTop="1" thickBot="1" x14ac:dyDescent="0.3">
      <c r="A35" s="17">
        <v>2022</v>
      </c>
      <c r="B35" s="17" t="s">
        <v>3</v>
      </c>
      <c r="C35" s="17" t="s">
        <v>75</v>
      </c>
      <c r="D35" s="18" t="s">
        <v>76</v>
      </c>
      <c r="E35" s="18" t="s">
        <v>80</v>
      </c>
      <c r="F35" s="46" t="s">
        <v>43</v>
      </c>
      <c r="G35" s="17" t="s">
        <v>7</v>
      </c>
      <c r="H35" s="19">
        <v>-6.59</v>
      </c>
      <c r="I35" s="20">
        <v>44591</v>
      </c>
      <c r="J35" s="21">
        <v>44591</v>
      </c>
      <c r="K35" s="22" t="s">
        <v>23</v>
      </c>
      <c r="L35" s="23">
        <v>24</v>
      </c>
      <c r="M35" s="23"/>
      <c r="N35" s="25"/>
      <c r="O35" s="25"/>
      <c r="P35" s="22" t="s">
        <v>35</v>
      </c>
      <c r="Q35" s="26" t="s">
        <v>36</v>
      </c>
      <c r="R35" s="30" t="s">
        <v>76</v>
      </c>
      <c r="S35" s="24" t="s">
        <v>77</v>
      </c>
      <c r="T35" s="27"/>
      <c r="U35" s="28">
        <v>-7.25</v>
      </c>
      <c r="V35" s="28">
        <v>-6.59</v>
      </c>
      <c r="W35" s="28">
        <v>10</v>
      </c>
      <c r="X35" s="28">
        <v>-0.66</v>
      </c>
      <c r="Y35" s="28"/>
      <c r="Z35" s="28"/>
      <c r="AE35" s="19">
        <v>19</v>
      </c>
      <c r="AF35" s="19">
        <f t="shared" si="0"/>
        <v>-1.2521</v>
      </c>
    </row>
    <row r="36" spans="1:32" s="9" customFormat="1" ht="20.100000000000001" customHeight="1" thickTop="1" x14ac:dyDescent="0.25">
      <c r="A36" s="1">
        <v>2022</v>
      </c>
      <c r="B36" s="1" t="s">
        <v>3</v>
      </c>
      <c r="C36" s="1" t="s">
        <v>75</v>
      </c>
      <c r="D36" s="5" t="s">
        <v>76</v>
      </c>
      <c r="E36" s="5" t="s">
        <v>80</v>
      </c>
      <c r="F36" s="1" t="s">
        <v>6</v>
      </c>
      <c r="G36" s="1" t="s">
        <v>7</v>
      </c>
      <c r="H36" s="6">
        <v>34.1</v>
      </c>
      <c r="I36" s="7">
        <v>44591</v>
      </c>
      <c r="J36" s="8">
        <v>44591</v>
      </c>
      <c r="L36" s="10">
        <v>25</v>
      </c>
      <c r="M36" s="10"/>
      <c r="N36" s="11"/>
      <c r="O36" s="11"/>
      <c r="P36" s="9" t="s">
        <v>8</v>
      </c>
      <c r="Q36" s="12" t="s">
        <v>9</v>
      </c>
      <c r="R36" s="13" t="s">
        <v>76</v>
      </c>
      <c r="S36" s="14" t="s">
        <v>77</v>
      </c>
      <c r="T36" s="15"/>
      <c r="U36" s="16">
        <v>37.51</v>
      </c>
      <c r="V36" s="16">
        <v>34.1</v>
      </c>
      <c r="W36" s="16">
        <v>10</v>
      </c>
      <c r="X36" s="16">
        <v>3.41</v>
      </c>
      <c r="Y36" s="16"/>
      <c r="Z36" s="16"/>
      <c r="AE36" s="6">
        <v>19</v>
      </c>
      <c r="AF36" s="6">
        <f t="shared" si="0"/>
        <v>6.4790000000000001</v>
      </c>
    </row>
    <row r="37" spans="1:32" s="9" customFormat="1" ht="20.100000000000001" customHeight="1" x14ac:dyDescent="0.25">
      <c r="A37" s="1">
        <v>2022</v>
      </c>
      <c r="B37" s="1" t="s">
        <v>3</v>
      </c>
      <c r="C37" s="1" t="s">
        <v>75</v>
      </c>
      <c r="D37" s="5" t="s">
        <v>76</v>
      </c>
      <c r="E37" s="1">
        <v>6123</v>
      </c>
      <c r="F37" s="1" t="s">
        <v>6</v>
      </c>
      <c r="G37" s="1" t="s">
        <v>7</v>
      </c>
      <c r="H37" s="6">
        <v>151.44</v>
      </c>
      <c r="I37" s="7">
        <v>44591</v>
      </c>
      <c r="J37" s="8">
        <v>44591</v>
      </c>
      <c r="L37" s="10">
        <v>26</v>
      </c>
      <c r="M37" s="10"/>
      <c r="N37" s="11"/>
      <c r="O37" s="11"/>
      <c r="P37" s="9" t="s">
        <v>28</v>
      </c>
      <c r="Q37" s="12" t="s">
        <v>29</v>
      </c>
      <c r="R37" s="13" t="s">
        <v>76</v>
      </c>
      <c r="S37" s="14" t="s">
        <v>77</v>
      </c>
      <c r="T37" s="15"/>
      <c r="U37" s="16">
        <v>168.7</v>
      </c>
      <c r="V37" s="16">
        <v>151.44</v>
      </c>
      <c r="W37" s="16">
        <v>10</v>
      </c>
      <c r="X37" s="16">
        <v>15.14</v>
      </c>
      <c r="Y37" s="16">
        <v>1.4</v>
      </c>
      <c r="Z37" s="16">
        <v>2.12</v>
      </c>
      <c r="AE37" s="6">
        <v>19</v>
      </c>
      <c r="AF37" s="6">
        <f t="shared" si="0"/>
        <v>28.773600000000002</v>
      </c>
    </row>
    <row r="38" spans="1:32" s="9" customFormat="1" ht="20.100000000000001" customHeight="1" x14ac:dyDescent="0.25">
      <c r="A38" s="1">
        <v>2022</v>
      </c>
      <c r="B38" s="1" t="s">
        <v>3</v>
      </c>
      <c r="C38" s="1" t="s">
        <v>75</v>
      </c>
      <c r="D38" s="5" t="s">
        <v>76</v>
      </c>
      <c r="E38" s="1">
        <v>6123</v>
      </c>
      <c r="F38" s="1" t="s">
        <v>6</v>
      </c>
      <c r="G38" s="1" t="s">
        <v>7</v>
      </c>
      <c r="H38" s="6">
        <v>42.05</v>
      </c>
      <c r="I38" s="7">
        <v>44591</v>
      </c>
      <c r="J38" s="8">
        <v>44591</v>
      </c>
      <c r="L38" s="10">
        <v>26</v>
      </c>
      <c r="M38" s="10"/>
      <c r="N38" s="11"/>
      <c r="O38" s="11"/>
      <c r="P38" s="9" t="s">
        <v>28</v>
      </c>
      <c r="Q38" s="12" t="s">
        <v>29</v>
      </c>
      <c r="R38" s="13" t="s">
        <v>76</v>
      </c>
      <c r="S38" s="14" t="s">
        <v>77</v>
      </c>
      <c r="T38" s="15"/>
      <c r="U38" s="16">
        <v>43.94</v>
      </c>
      <c r="V38" s="16">
        <v>42.05</v>
      </c>
      <c r="W38" s="16">
        <v>4</v>
      </c>
      <c r="X38" s="16">
        <v>1.68</v>
      </c>
      <c r="Y38" s="16">
        <v>0.5</v>
      </c>
      <c r="Z38" s="16">
        <v>0.21</v>
      </c>
      <c r="AE38" s="6">
        <v>19</v>
      </c>
      <c r="AF38" s="6">
        <f t="shared" si="0"/>
        <v>7.9894999999999996</v>
      </c>
    </row>
    <row r="39" spans="1:32" s="9" customFormat="1" ht="20.100000000000001" customHeight="1" x14ac:dyDescent="0.25">
      <c r="A39" s="1">
        <v>2022</v>
      </c>
      <c r="B39" s="1" t="s">
        <v>3</v>
      </c>
      <c r="C39" s="1" t="s">
        <v>75</v>
      </c>
      <c r="D39" s="5" t="s">
        <v>76</v>
      </c>
      <c r="E39" s="1">
        <v>6123</v>
      </c>
      <c r="F39" s="1" t="s">
        <v>6</v>
      </c>
      <c r="G39" s="1" t="s">
        <v>7</v>
      </c>
      <c r="H39" s="6">
        <v>22.5</v>
      </c>
      <c r="I39" s="7">
        <v>44591</v>
      </c>
      <c r="J39" s="8">
        <v>44591</v>
      </c>
      <c r="L39" s="10">
        <v>27</v>
      </c>
      <c r="M39" s="10"/>
      <c r="N39" s="11"/>
      <c r="O39" s="11"/>
      <c r="P39" s="9" t="s">
        <v>28</v>
      </c>
      <c r="Q39" s="12" t="s">
        <v>29</v>
      </c>
      <c r="R39" s="13" t="s">
        <v>76</v>
      </c>
      <c r="S39" s="14" t="s">
        <v>77</v>
      </c>
      <c r="T39" s="15"/>
      <c r="U39" s="16">
        <v>25.07</v>
      </c>
      <c r="V39" s="16">
        <v>22.5</v>
      </c>
      <c r="W39" s="16">
        <v>10</v>
      </c>
      <c r="X39" s="16">
        <v>2.25</v>
      </c>
      <c r="Y39" s="16">
        <v>1.4</v>
      </c>
      <c r="Z39" s="16">
        <v>0.32</v>
      </c>
      <c r="AE39" s="6">
        <v>19</v>
      </c>
      <c r="AF39" s="6">
        <f t="shared" si="0"/>
        <v>4.2750000000000004</v>
      </c>
    </row>
    <row r="40" spans="1:32" s="9" customFormat="1" ht="20.100000000000001" customHeight="1" x14ac:dyDescent="0.25">
      <c r="A40" s="1">
        <v>2022</v>
      </c>
      <c r="B40" s="1" t="s">
        <v>3</v>
      </c>
      <c r="C40" s="1" t="s">
        <v>75</v>
      </c>
      <c r="D40" s="5" t="s">
        <v>76</v>
      </c>
      <c r="E40" s="1">
        <v>6123</v>
      </c>
      <c r="F40" s="1" t="s">
        <v>6</v>
      </c>
      <c r="G40" s="1" t="s">
        <v>7</v>
      </c>
      <c r="H40" s="6">
        <v>4.9800000000000004</v>
      </c>
      <c r="I40" s="7">
        <v>44592</v>
      </c>
      <c r="J40" s="8">
        <v>44592</v>
      </c>
      <c r="L40" s="10">
        <v>28</v>
      </c>
      <c r="M40" s="10"/>
      <c r="N40" s="11"/>
      <c r="O40" s="11"/>
      <c r="P40" s="9" t="s">
        <v>37</v>
      </c>
      <c r="Q40" s="12" t="s">
        <v>38</v>
      </c>
      <c r="R40" s="13" t="s">
        <v>76</v>
      </c>
      <c r="S40" s="14" t="s">
        <v>77</v>
      </c>
      <c r="T40" s="15"/>
      <c r="U40" s="16">
        <v>5.55</v>
      </c>
      <c r="V40" s="16">
        <v>4.9800000000000004</v>
      </c>
      <c r="W40" s="16">
        <v>10</v>
      </c>
      <c r="X40" s="16">
        <v>0.5</v>
      </c>
      <c r="Y40" s="16">
        <v>1.4</v>
      </c>
      <c r="Z40" s="16">
        <v>7.0000000000000007E-2</v>
      </c>
      <c r="AE40" s="6">
        <v>19</v>
      </c>
      <c r="AF40" s="6">
        <f t="shared" si="0"/>
        <v>0.94620000000000004</v>
      </c>
    </row>
    <row r="41" spans="1:32" s="9" customFormat="1" ht="20.100000000000001" customHeight="1" x14ac:dyDescent="0.25">
      <c r="A41" s="1">
        <v>2022</v>
      </c>
      <c r="B41" s="1" t="s">
        <v>3</v>
      </c>
      <c r="C41" s="1" t="s">
        <v>75</v>
      </c>
      <c r="D41" s="5" t="s">
        <v>76</v>
      </c>
      <c r="E41" s="1">
        <v>6123</v>
      </c>
      <c r="F41" s="1" t="s">
        <v>6</v>
      </c>
      <c r="G41" s="1" t="s">
        <v>7</v>
      </c>
      <c r="H41" s="6">
        <v>9.9600000000000009</v>
      </c>
      <c r="I41" s="7">
        <v>44592</v>
      </c>
      <c r="J41" s="8">
        <v>44592</v>
      </c>
      <c r="L41" s="10">
        <v>28</v>
      </c>
      <c r="M41" s="10"/>
      <c r="N41" s="11"/>
      <c r="O41" s="11"/>
      <c r="P41" s="9" t="s">
        <v>37</v>
      </c>
      <c r="Q41" s="12" t="s">
        <v>38</v>
      </c>
      <c r="R41" s="13" t="s">
        <v>76</v>
      </c>
      <c r="S41" s="14" t="s">
        <v>77</v>
      </c>
      <c r="T41" s="15"/>
      <c r="U41" s="16">
        <v>10.41</v>
      </c>
      <c r="V41" s="16">
        <v>9.9600000000000009</v>
      </c>
      <c r="W41" s="16">
        <v>4</v>
      </c>
      <c r="X41" s="16">
        <v>0.4</v>
      </c>
      <c r="Y41" s="16">
        <v>0.5</v>
      </c>
      <c r="Z41" s="16">
        <v>0.05</v>
      </c>
      <c r="AE41" s="6">
        <v>19</v>
      </c>
      <c r="AF41" s="6">
        <f t="shared" si="0"/>
        <v>1.8924000000000001</v>
      </c>
    </row>
    <row r="42" spans="1:32" s="9" customFormat="1" ht="20.100000000000001" customHeight="1" x14ac:dyDescent="0.25">
      <c r="A42" s="1">
        <v>2022</v>
      </c>
      <c r="B42" s="1" t="s">
        <v>3</v>
      </c>
      <c r="C42" s="1" t="s">
        <v>75</v>
      </c>
      <c r="D42" s="5" t="s">
        <v>76</v>
      </c>
      <c r="E42" s="1">
        <v>6123</v>
      </c>
      <c r="F42" s="1" t="s">
        <v>6</v>
      </c>
      <c r="G42" s="1" t="s">
        <v>7</v>
      </c>
      <c r="H42" s="6">
        <v>161.66999999999999</v>
      </c>
      <c r="I42" s="7">
        <v>44592</v>
      </c>
      <c r="J42" s="8">
        <v>44592</v>
      </c>
      <c r="L42" s="10">
        <v>29</v>
      </c>
      <c r="M42" s="10"/>
      <c r="N42" s="11"/>
      <c r="O42" s="11"/>
      <c r="P42" s="9" t="s">
        <v>39</v>
      </c>
      <c r="Q42" s="12" t="s">
        <v>40</v>
      </c>
      <c r="R42" s="13" t="s">
        <v>76</v>
      </c>
      <c r="S42" s="14" t="s">
        <v>77</v>
      </c>
      <c r="T42" s="15"/>
      <c r="U42" s="16">
        <v>180.1</v>
      </c>
      <c r="V42" s="16">
        <v>161.66999999999999</v>
      </c>
      <c r="W42" s="16">
        <v>10</v>
      </c>
      <c r="X42" s="16">
        <v>16.170000000000002</v>
      </c>
      <c r="Y42" s="16">
        <v>1.4</v>
      </c>
      <c r="Z42" s="16">
        <v>2.2599999999999998</v>
      </c>
      <c r="AE42" s="6">
        <v>19</v>
      </c>
      <c r="AF42" s="6">
        <f t="shared" si="0"/>
        <v>30.717299999999994</v>
      </c>
    </row>
    <row r="43" spans="1:32" s="9" customFormat="1" ht="15.75" customHeight="1" x14ac:dyDescent="0.25">
      <c r="A43" s="1"/>
      <c r="B43" s="1"/>
      <c r="C43" s="1"/>
      <c r="D43" s="1"/>
      <c r="E43" s="1"/>
      <c r="F43" s="1"/>
      <c r="G43" s="1"/>
      <c r="R43" s="11"/>
      <c r="S43" s="11"/>
      <c r="T43" s="11"/>
      <c r="AE43" s="6"/>
      <c r="AF43" s="6"/>
    </row>
  </sheetData>
  <autoFilter ref="A1:AG42"/>
  <pageMargins left="0.70866141732283472" right="0.70866141732283472" top="0.74803149606299213" bottom="0.74803149606299213" header="0.31496062992125984" footer="0.31496062992125984"/>
  <pageSetup paperSize="8" scale="43" orientation="landscape" r:id="rId1"/>
  <ignoredErrors>
    <ignoredError sqref="U10:AE10 T16:AE19 T11:AD14 U22:AE22 T20:AD21 T25:AE25 T23:AD24 T31:AE31 T26:AD30 T34:AE34 T32:AD33 AA43:AE43 T35:AD42 T43:U43 AG10:AI43 O11:Q14 U15:AE15 O20:Q21 O19:P19 O26:Q30 O25:P25 O32:Q33 O31:P31 O16:O18 Q10 O23:Q24 Q22 N36:Q43 Q34 Q15:Q18 O35:Q3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EXPEDIDAS_INGRESOS</vt:lpstr>
      <vt:lpstr>EXPEDIDAS_INGRESOS!Área_de_impresión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G00203Y8</cp:lastModifiedBy>
  <cp:lastPrinted>2020-01-15T15:00:59Z</cp:lastPrinted>
  <dcterms:created xsi:type="dcterms:W3CDTF">2018-11-07T08:58:17Z</dcterms:created>
  <dcterms:modified xsi:type="dcterms:W3CDTF">2022-07-05T10:35:42Z</dcterms:modified>
  <cp:contentStatus/>
</cp:coreProperties>
</file>