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H:\9010 - DGT\VERIFICACION\ESTADIST\ARCHIVOS PARA PUBLICAR\INTERNET\2023\ABRIL\"/>
    </mc:Choice>
  </mc:AlternateContent>
  <bookViews>
    <workbookView xWindow="0" yWindow="0" windowWidth="14370" windowHeight="9210" activeTab="1"/>
  </bookViews>
  <sheets>
    <sheet name="EXPEDIDAS_INGRESOS" sheetId="3" r:id="rId1"/>
    <sheet name="RECIBIDAS_GASTOS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40" i="3" l="1"/>
  <c r="U39" i="3"/>
  <c r="X40" i="3"/>
  <c r="X39" i="3"/>
  <c r="U17" i="3"/>
  <c r="U18" i="3"/>
  <c r="U16" i="3"/>
  <c r="X17" i="3"/>
  <c r="X18" i="3"/>
  <c r="X16" i="3"/>
  <c r="Z36" i="4"/>
  <c r="Z13" i="4"/>
  <c r="Z12" i="4"/>
  <c r="AC27" i="4" l="1"/>
  <c r="Z27" i="4" s="1"/>
  <c r="AC26" i="4"/>
  <c r="Z26" i="4" s="1"/>
  <c r="AC25" i="4"/>
  <c r="Z25" i="4" s="1"/>
  <c r="AC24" i="4"/>
  <c r="Z24" i="4" s="1"/>
  <c r="AC23" i="4"/>
  <c r="Z23" i="4"/>
  <c r="AC22" i="4"/>
  <c r="Z22" i="4" s="1"/>
  <c r="AC21" i="4"/>
  <c r="Z21" i="4" s="1"/>
  <c r="AC20" i="4"/>
  <c r="Z20" i="4" s="1"/>
  <c r="AC19" i="4"/>
  <c r="Z19" i="4" s="1"/>
  <c r="AC18" i="4"/>
  <c r="Z18" i="4" s="1"/>
  <c r="AC17" i="4"/>
  <c r="Z17" i="4" s="1"/>
  <c r="AC16" i="4"/>
  <c r="Z16" i="4" s="1"/>
  <c r="U30" i="3"/>
  <c r="U29" i="3"/>
  <c r="U28" i="3"/>
  <c r="U27" i="3"/>
  <c r="U26" i="3"/>
  <c r="U25" i="3"/>
  <c r="U24" i="3"/>
  <c r="U23" i="3"/>
  <c r="U22" i="3"/>
  <c r="U21" i="3"/>
  <c r="U20" i="3"/>
  <c r="U19" i="3"/>
  <c r="Z11" i="4" l="1"/>
  <c r="Z10" i="4"/>
  <c r="Z9" i="4"/>
  <c r="Z8" i="4"/>
  <c r="Z7" i="4"/>
  <c r="Z6" i="4"/>
  <c r="Z5" i="4"/>
  <c r="Z4" i="4"/>
</calcChain>
</file>

<file path=xl/sharedStrings.xml><?xml version="1.0" encoding="utf-8"?>
<sst xmlns="http://schemas.openxmlformats.org/spreadsheetml/2006/main" count="1431" uniqueCount="219">
  <si>
    <t>1T</t>
  </si>
  <si>
    <t>F1</t>
  </si>
  <si>
    <t/>
  </si>
  <si>
    <t>6423</t>
  </si>
  <si>
    <t>115</t>
  </si>
  <si>
    <t>114</t>
  </si>
  <si>
    <t>113</t>
  </si>
  <si>
    <t>112</t>
  </si>
  <si>
    <t>111</t>
  </si>
  <si>
    <t>110</t>
  </si>
  <si>
    <t>109</t>
  </si>
  <si>
    <t>108</t>
  </si>
  <si>
    <t>107</t>
  </si>
  <si>
    <t>106</t>
  </si>
  <si>
    <t>105</t>
  </si>
  <si>
    <t>104</t>
  </si>
  <si>
    <t>103</t>
  </si>
  <si>
    <t>100</t>
  </si>
  <si>
    <t>99</t>
  </si>
  <si>
    <t>98</t>
  </si>
  <si>
    <t>97</t>
  </si>
  <si>
    <t>96</t>
  </si>
  <si>
    <t>Serie</t>
  </si>
  <si>
    <t>I01</t>
  </si>
  <si>
    <t>6 19</t>
  </si>
  <si>
    <t>Calificación de la Operación</t>
  </si>
  <si>
    <t>A</t>
  </si>
  <si>
    <t>S1</t>
  </si>
  <si>
    <t>01</t>
  </si>
  <si>
    <t>Grupo o Epígrafe del IAE</t>
  </si>
  <si>
    <t>Tipo de Factura</t>
  </si>
  <si>
    <t>Ingreso Computable</t>
  </si>
  <si>
    <t>Registro Acuerdo Facturación</t>
  </si>
  <si>
    <t>03</t>
  </si>
  <si>
    <t>B98000002</t>
  </si>
  <si>
    <t>SOCIEDAD ANONIMA UNO</t>
  </si>
  <si>
    <t>SOCIEDAD ANONIMA DOS</t>
  </si>
  <si>
    <t>99999777D</t>
  </si>
  <si>
    <t>PROVEEDOR PF SIETE</t>
  </si>
  <si>
    <t>B98000004</t>
  </si>
  <si>
    <t>SOCIEDAD LIMITADA CUATRO</t>
  </si>
  <si>
    <t>G01</t>
  </si>
  <si>
    <t>2019 205</t>
  </si>
  <si>
    <t>561</t>
  </si>
  <si>
    <t>SOCIEDAD LIMITADA DOS</t>
  </si>
  <si>
    <t>G37</t>
  </si>
  <si>
    <t>1291326681</t>
  </si>
  <si>
    <t>560</t>
  </si>
  <si>
    <t>B98000003</t>
  </si>
  <si>
    <t>SOCIEDAD LIMITADA TRES</t>
  </si>
  <si>
    <t>111772</t>
  </si>
  <si>
    <t>558</t>
  </si>
  <si>
    <t>A98000006</t>
  </si>
  <si>
    <t>SOCIEDAD ANONIMA SEIS</t>
  </si>
  <si>
    <t>6473</t>
  </si>
  <si>
    <t>C19 317</t>
  </si>
  <si>
    <t>117</t>
  </si>
  <si>
    <t>19021812</t>
  </si>
  <si>
    <t>116</t>
  </si>
  <si>
    <t>6390290</t>
  </si>
  <si>
    <t>27 122654</t>
  </si>
  <si>
    <t>689</t>
  </si>
  <si>
    <t>690</t>
  </si>
  <si>
    <t>9009116976</t>
  </si>
  <si>
    <t>R1</t>
  </si>
  <si>
    <t>5793076</t>
  </si>
  <si>
    <t>11 1252</t>
  </si>
  <si>
    <t>5190310</t>
  </si>
  <si>
    <t>B98000008</t>
  </si>
  <si>
    <t>SOCIEDAD LIMITADA OCHO</t>
  </si>
  <si>
    <t>A98000008</t>
  </si>
  <si>
    <t>SOCIEDAD ANONIMA OCHO</t>
  </si>
  <si>
    <t>G14</t>
  </si>
  <si>
    <t>3T</t>
  </si>
  <si>
    <t>I09</t>
  </si>
  <si>
    <t>G09</t>
  </si>
  <si>
    <t>Q51 2099</t>
  </si>
  <si>
    <t>4T</t>
  </si>
  <si>
    <t>191740</t>
  </si>
  <si>
    <t>2414</t>
  </si>
  <si>
    <t>845 14422</t>
  </si>
  <si>
    <t>2413</t>
  </si>
  <si>
    <t>1888433</t>
  </si>
  <si>
    <t>2412</t>
  </si>
  <si>
    <t>1887835</t>
  </si>
  <si>
    <t>2411</t>
  </si>
  <si>
    <t>1887836</t>
  </si>
  <si>
    <t>2410</t>
  </si>
  <si>
    <t>1885348</t>
  </si>
  <si>
    <t>2409</t>
  </si>
  <si>
    <t>261919</t>
  </si>
  <si>
    <t>2408</t>
  </si>
  <si>
    <t>6931880</t>
  </si>
  <si>
    <t>2407</t>
  </si>
  <si>
    <t>175</t>
  </si>
  <si>
    <t>174</t>
  </si>
  <si>
    <t>173</t>
  </si>
  <si>
    <t>6541</t>
  </si>
  <si>
    <t>9B</t>
  </si>
  <si>
    <t>172</t>
  </si>
  <si>
    <t>171</t>
  </si>
  <si>
    <t>170</t>
  </si>
  <si>
    <t>169</t>
  </si>
  <si>
    <t>168</t>
  </si>
  <si>
    <t>F2</t>
  </si>
  <si>
    <t>NOVIEMBRE</t>
  </si>
  <si>
    <t>VENTAS A CONSUMIDOR FINAL</t>
  </si>
  <si>
    <t>2T</t>
  </si>
  <si>
    <t>JUNIO</t>
  </si>
  <si>
    <t>55170</t>
  </si>
  <si>
    <t>1012</t>
  </si>
  <si>
    <t>785092</t>
  </si>
  <si>
    <t>1011</t>
  </si>
  <si>
    <t>Inmueble</t>
  </si>
  <si>
    <t>Referencia Externa</t>
  </si>
  <si>
    <t>Situación</t>
  </si>
  <si>
    <t>Referencia Catastral</t>
  </si>
  <si>
    <t>Autoliquidación</t>
  </si>
  <si>
    <t>Actividad</t>
  </si>
  <si>
    <t>Concepto de
Ingreso</t>
  </si>
  <si>
    <t>Fecha
Expedición</t>
  </si>
  <si>
    <t>Fecha
Operación</t>
  </si>
  <si>
    <t>Identificación de la Factura</t>
  </si>
  <si>
    <t>NIF Destinatario</t>
  </si>
  <si>
    <t>Nombre
Destinatario</t>
  </si>
  <si>
    <t>Clave de Operación</t>
  </si>
  <si>
    <t>Operación
Exenta</t>
  </si>
  <si>
    <t>Total
Factura</t>
  </si>
  <si>
    <t>Base
Imponible</t>
  </si>
  <si>
    <t>Tipo
de IVA</t>
  </si>
  <si>
    <t>Cuota IVA
Repercutida</t>
  </si>
  <si>
    <t>Tipo de
Recargo Eq.</t>
  </si>
  <si>
    <t>Cuota Recargo Eq.</t>
  </si>
  <si>
    <t>Tipo Retención
del IRPF</t>
  </si>
  <si>
    <t>Importe Retenido
del IRPF</t>
  </si>
  <si>
    <t>Ejercicio</t>
  </si>
  <si>
    <t>Periodo</t>
  </si>
  <si>
    <t>Código</t>
  </si>
  <si>
    <t>Tipo</t>
  </si>
  <si>
    <t>Número</t>
  </si>
  <si>
    <t>Número-Final</t>
  </si>
  <si>
    <t>Código País</t>
  </si>
  <si>
    <t>Identificación</t>
  </si>
  <si>
    <t>Fecha</t>
  </si>
  <si>
    <t>Importe</t>
  </si>
  <si>
    <t>Medio Utilizado</t>
  </si>
  <si>
    <t>Identificación Medio Utilizado</t>
  </si>
  <si>
    <t xml:space="preserve">      Autoliquidación</t>
  </si>
  <si>
    <t xml:space="preserve">                     Actividad</t>
  </si>
  <si>
    <t xml:space="preserve">  Tipo de </t>
  </si>
  <si>
    <t xml:space="preserve">        Concepto de </t>
  </si>
  <si>
    <t xml:space="preserve">                Fecha</t>
  </si>
  <si>
    <t xml:space="preserve">       Identificación Factura del Expedidor</t>
  </si>
  <si>
    <t xml:space="preserve"> Número</t>
  </si>
  <si>
    <t xml:space="preserve">  Nombre</t>
  </si>
  <si>
    <t xml:space="preserve">  Clave de</t>
  </si>
  <si>
    <t xml:space="preserve">Bien de </t>
  </si>
  <si>
    <t xml:space="preserve">Inversión del </t>
  </si>
  <si>
    <t xml:space="preserve">Deducible en </t>
  </si>
  <si>
    <t xml:space="preserve">                                         Periodo  Deducción</t>
  </si>
  <si>
    <t xml:space="preserve">               Total</t>
  </si>
  <si>
    <t xml:space="preserve">         Cuota  IVA </t>
  </si>
  <si>
    <t xml:space="preserve">          Tipo Retención</t>
  </si>
  <si>
    <t xml:space="preserve">     Importe Retenido</t>
  </si>
  <si>
    <t>Registro Acuerdo</t>
  </si>
  <si>
    <t xml:space="preserve">   Ejercicio</t>
  </si>
  <si>
    <t xml:space="preserve">     Tipo</t>
  </si>
  <si>
    <t xml:space="preserve">  Factura</t>
  </si>
  <si>
    <t xml:space="preserve">             Deducible</t>
  </si>
  <si>
    <t xml:space="preserve">            Operación</t>
  </si>
  <si>
    <t xml:space="preserve">         ( Serie-Número )</t>
  </si>
  <si>
    <t>Recepción</t>
  </si>
  <si>
    <t xml:space="preserve"> Recepción</t>
  </si>
  <si>
    <t xml:space="preserve">       Tipo</t>
  </si>
  <si>
    <t xml:space="preserve">           Identificación</t>
  </si>
  <si>
    <t xml:space="preserve"> Operación</t>
  </si>
  <si>
    <t>Inversión</t>
  </si>
  <si>
    <t>Sujeto Pasivo</t>
  </si>
  <si>
    <t>Periodo Posterior</t>
  </si>
  <si>
    <t xml:space="preserve">              Factura</t>
  </si>
  <si>
    <t xml:space="preserve">         Soportado</t>
  </si>
  <si>
    <t xml:space="preserve">    Fecha</t>
  </si>
  <si>
    <t xml:space="preserve">   Identificación medio utilizado</t>
  </si>
  <si>
    <t xml:space="preserve">               del  IRPF</t>
  </si>
  <si>
    <t>Facturación</t>
  </si>
  <si>
    <t>Cobro (Oper. Criterio de Caja de IVA y/o artículo 7.2.1º de RIRPF)</t>
  </si>
  <si>
    <r>
      <t xml:space="preserve">                   </t>
    </r>
    <r>
      <rPr>
        <b/>
        <sz val="9"/>
        <color theme="1"/>
        <rFont val="Arial"/>
        <family val="2"/>
      </rPr>
      <t>Gasto</t>
    </r>
  </si>
  <si>
    <r>
      <t xml:space="preserve">              </t>
    </r>
    <r>
      <rPr>
        <b/>
        <sz val="9"/>
        <color theme="1"/>
        <rFont val="Arial"/>
        <family val="2"/>
      </rPr>
      <t xml:space="preserve">Fecha </t>
    </r>
  </si>
  <si>
    <r>
      <t xml:space="preserve">                  </t>
    </r>
    <r>
      <rPr>
        <b/>
        <sz val="9"/>
        <color theme="1"/>
        <rFont val="Arial"/>
        <family val="2"/>
      </rPr>
      <t>Número</t>
    </r>
  </si>
  <si>
    <r>
      <t xml:space="preserve">               </t>
    </r>
    <r>
      <rPr>
        <b/>
        <sz val="9"/>
        <color theme="1"/>
        <rFont val="Arial"/>
        <family val="2"/>
      </rPr>
      <t>NIF Expedidor</t>
    </r>
  </si>
  <si>
    <r>
      <t xml:space="preserve">                        </t>
    </r>
    <r>
      <rPr>
        <b/>
        <sz val="9"/>
        <color theme="1"/>
        <rFont val="Arial"/>
        <family val="2"/>
      </rPr>
      <t>Base</t>
    </r>
  </si>
  <si>
    <r>
      <t xml:space="preserve">                        </t>
    </r>
    <r>
      <rPr>
        <b/>
        <sz val="9"/>
        <color theme="1"/>
        <rFont val="Arial"/>
        <family val="2"/>
      </rPr>
      <t>Tipo</t>
    </r>
  </si>
  <si>
    <r>
      <t xml:space="preserve">                   </t>
    </r>
    <r>
      <rPr>
        <b/>
        <sz val="9"/>
        <color theme="1"/>
        <rFont val="Arial"/>
        <family val="2"/>
      </rPr>
      <t>Cuota</t>
    </r>
  </si>
  <si>
    <r>
      <t xml:space="preserve">                 </t>
    </r>
    <r>
      <rPr>
        <b/>
        <sz val="9"/>
        <color theme="1"/>
        <rFont val="Arial"/>
        <family val="2"/>
      </rPr>
      <t>Tipo de</t>
    </r>
  </si>
  <si>
    <r>
      <t xml:space="preserve">                     </t>
    </r>
    <r>
      <rPr>
        <b/>
        <sz val="9"/>
        <color theme="1"/>
        <rFont val="Arial"/>
        <family val="2"/>
      </rPr>
      <t>Cuota</t>
    </r>
  </si>
  <si>
    <r>
      <t xml:space="preserve">                Pago </t>
    </r>
    <r>
      <rPr>
        <sz val="9"/>
        <color theme="1"/>
        <rFont val="Arial"/>
        <family val="2"/>
      </rPr>
      <t>( Operación Criterio de Caja )</t>
    </r>
  </si>
  <si>
    <r>
      <t xml:space="preserve">   </t>
    </r>
    <r>
      <rPr>
        <b/>
        <sz val="9"/>
        <color theme="1"/>
        <rFont val="Arial"/>
        <family val="2"/>
      </rPr>
      <t>Periodo</t>
    </r>
  </si>
  <si>
    <r>
      <t xml:space="preserve">              </t>
    </r>
    <r>
      <rPr>
        <b/>
        <sz val="9"/>
        <color theme="1"/>
        <rFont val="Arial"/>
        <family val="2"/>
      </rPr>
      <t>Gasto</t>
    </r>
    <r>
      <rPr>
        <sz val="9"/>
        <color theme="1"/>
        <rFont val="Arial"/>
        <family val="2"/>
      </rPr>
      <t xml:space="preserve">  </t>
    </r>
  </si>
  <si>
    <r>
      <t xml:space="preserve">              </t>
    </r>
    <r>
      <rPr>
        <b/>
        <sz val="9"/>
        <color theme="1"/>
        <rFont val="Arial"/>
        <family val="2"/>
      </rPr>
      <t>Expedición</t>
    </r>
  </si>
  <si>
    <r>
      <t xml:space="preserve">           </t>
    </r>
    <r>
      <rPr>
        <b/>
        <sz val="9"/>
        <color theme="1"/>
        <rFont val="Arial"/>
        <family val="2"/>
      </rPr>
      <t>Número-final</t>
    </r>
  </si>
  <si>
    <r>
      <t xml:space="preserve">   </t>
    </r>
    <r>
      <rPr>
        <b/>
        <sz val="9"/>
        <color theme="1"/>
        <rFont val="Arial"/>
        <family val="2"/>
      </rPr>
      <t>Expedidor</t>
    </r>
  </si>
  <si>
    <r>
      <t xml:space="preserve">                   </t>
    </r>
    <r>
      <rPr>
        <b/>
        <sz val="9"/>
        <color theme="1"/>
        <rFont val="Arial"/>
        <family val="2"/>
      </rPr>
      <t>Imponible</t>
    </r>
  </si>
  <si>
    <r>
      <t xml:space="preserve">                     </t>
    </r>
    <r>
      <rPr>
        <b/>
        <sz val="9"/>
        <color theme="1"/>
        <rFont val="Arial"/>
        <family val="2"/>
      </rPr>
      <t>de  IVA</t>
    </r>
  </si>
  <si>
    <r>
      <t xml:space="preserve">               </t>
    </r>
    <r>
      <rPr>
        <b/>
        <sz val="9"/>
        <color theme="1"/>
        <rFont val="Arial"/>
        <family val="2"/>
      </rPr>
      <t>Deducible</t>
    </r>
  </si>
  <si>
    <r>
      <t xml:space="preserve">             </t>
    </r>
    <r>
      <rPr>
        <b/>
        <sz val="9"/>
        <color theme="1"/>
        <rFont val="Arial"/>
        <family val="2"/>
      </rPr>
      <t>Recargo Eq.</t>
    </r>
  </si>
  <si>
    <r>
      <t xml:space="preserve">               </t>
    </r>
    <r>
      <rPr>
        <b/>
        <sz val="9"/>
        <color theme="1"/>
        <rFont val="Arial"/>
        <family val="2"/>
      </rPr>
      <t xml:space="preserve"> Recargo Eq.</t>
    </r>
  </si>
  <si>
    <r>
      <t xml:space="preserve">   </t>
    </r>
    <r>
      <rPr>
        <b/>
        <sz val="9"/>
        <color theme="1"/>
        <rFont val="Arial"/>
        <family val="2"/>
      </rPr>
      <t>Importe</t>
    </r>
  </si>
  <si>
    <r>
      <t xml:space="preserve">       </t>
    </r>
    <r>
      <rPr>
        <b/>
        <sz val="9"/>
        <color theme="1"/>
        <rFont val="Arial"/>
        <family val="2"/>
      </rPr>
      <t>Medio utilizado</t>
    </r>
  </si>
  <si>
    <r>
      <t xml:space="preserve">                 </t>
    </r>
    <r>
      <rPr>
        <b/>
        <sz val="9"/>
        <color theme="1"/>
        <rFont val="Arial"/>
        <family val="2"/>
      </rPr>
      <t>del  IRPF</t>
    </r>
  </si>
  <si>
    <t>0000403YH5700S0007RR</t>
  </si>
  <si>
    <t>G02</t>
  </si>
  <si>
    <t>6931881</t>
  </si>
  <si>
    <t>SF</t>
  </si>
  <si>
    <t>G25</t>
  </si>
  <si>
    <t>AJUSTE PRORRATA DEFINITIVA</t>
  </si>
  <si>
    <t>pp</t>
  </si>
  <si>
    <r>
      <t xml:space="preserve">          </t>
    </r>
    <r>
      <rPr>
        <b/>
        <sz val="8"/>
        <color theme="1"/>
        <rFont val="Arial"/>
        <family val="2"/>
      </rPr>
      <t>Recepción final</t>
    </r>
  </si>
  <si>
    <t>E6</t>
  </si>
  <si>
    <t>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</si>
</sst>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Calibri"/>
      <family val="2"/>
      <scheme val="minor"/>
    </font>
    <font>
      <sz val="8.25"/>
      <color rgb="FF000000"/>
      <name val="Tahoma"/>
      <family val="2"/>
    </font>
    <font>
      <sz val="8.25"/>
      <color rgb="FFFF0000"/>
      <name val="Tahoma"/>
      <family val="2"/>
    </font>
    <font>
      <b/>
      <sz val="9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sz val="8.25"/>
      <color rgb="FF000000"/>
      <name val="Tahoma"/>
    </font>
    <font>
      <sz val="8.25"/>
      <color rgb="FFFF0000"/>
      <name val="Tahoma"/>
    </font>
    <font>
      <b/>
      <sz val="10"/>
      <name val="Arial"/>
      <family val="2"/>
    </font>
    <font>
      <sz val="11"/>
      <name val="Calibri"/>
      <family val="2"/>
      <scheme val="minor"/>
    </font>
    <font>
      <b/>
      <sz val="9"/>
      <name val="Arial"/>
      <family val="2"/>
    </font>
    <font>
      <sz val="9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8.25"/>
      <name val="Tahoma"/>
      <family val="2"/>
    </font>
    <font>
      <sz val="9"/>
      <name val="Tahoma"/>
      <family val="2"/>
    </font>
    <font>
      <sz val="8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5">
    <xf numFmtId="0" fontId="0" fillId="0" borderId="0"/>
    <xf numFmtId="0" fontId="5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4" applyNumberFormat="0" applyAlignment="0" applyProtection="0"/>
    <xf numFmtId="0" fontId="7" fillId="5" borderId="5" applyNumberFormat="0" applyFont="0" applyAlignment="0" applyProtection="0"/>
  </cellStyleXfs>
  <cellXfs count="109">
    <xf numFmtId="0" fontId="0" fillId="0" borderId="0" xfId="0"/>
    <xf numFmtId="0" fontId="3" fillId="6" borderId="5" xfId="4" applyFont="1" applyFill="1" applyAlignment="1">
      <alignment vertical="center"/>
    </xf>
    <xf numFmtId="0" fontId="3" fillId="6" borderId="10" xfId="0" applyFont="1" applyFill="1" applyBorder="1" applyAlignment="1">
      <alignment horizontal="center" vertical="center"/>
    </xf>
    <xf numFmtId="0" fontId="3" fillId="6" borderId="11" xfId="0" applyFont="1" applyFill="1" applyBorder="1" applyAlignment="1">
      <alignment horizontal="center" vertical="center"/>
    </xf>
    <xf numFmtId="0" fontId="3" fillId="6" borderId="12" xfId="0" applyFont="1" applyFill="1" applyBorder="1" applyAlignment="1">
      <alignment horizontal="center" vertical="center"/>
    </xf>
    <xf numFmtId="0" fontId="3" fillId="6" borderId="11" xfId="0" applyFont="1" applyFill="1" applyBorder="1" applyAlignment="1">
      <alignment horizontal="center" vertical="center" wrapText="1"/>
    </xf>
    <xf numFmtId="0" fontId="3" fillId="6" borderId="5" xfId="4" applyFont="1" applyFill="1" applyAlignment="1">
      <alignment horizontal="center" vertical="center"/>
    </xf>
    <xf numFmtId="0" fontId="3" fillId="6" borderId="5" xfId="4" applyFont="1" applyFill="1" applyAlignment="1">
      <alignment horizontal="center" vertical="center" wrapText="1"/>
    </xf>
    <xf numFmtId="0" fontId="1" fillId="6" borderId="1" xfId="0" applyFont="1" applyFill="1" applyBorder="1" applyAlignment="1">
      <alignment horizontal="left"/>
    </xf>
    <xf numFmtId="0" fontId="1" fillId="6" borderId="1" xfId="0" quotePrefix="1" applyFont="1" applyFill="1" applyBorder="1" applyAlignment="1">
      <alignment horizontal="center"/>
    </xf>
    <xf numFmtId="4" fontId="1" fillId="6" borderId="1" xfId="0" applyNumberFormat="1" applyFont="1" applyFill="1" applyBorder="1" applyAlignment="1">
      <alignment horizontal="right"/>
    </xf>
    <xf numFmtId="14" fontId="1" fillId="6" borderId="1" xfId="0" applyNumberFormat="1" applyFont="1" applyFill="1" applyBorder="1" applyAlignment="1">
      <alignment horizontal="center"/>
    </xf>
    <xf numFmtId="0" fontId="4" fillId="6" borderId="2" xfId="0" applyFont="1" applyFill="1" applyBorder="1"/>
    <xf numFmtId="0" fontId="1" fillId="6" borderId="1" xfId="0" applyFont="1" applyFill="1" applyBorder="1" applyAlignment="1">
      <alignment horizontal="center"/>
    </xf>
    <xf numFmtId="4" fontId="2" fillId="6" borderId="1" xfId="0" applyNumberFormat="1" applyFont="1" applyFill="1" applyBorder="1" applyAlignment="1">
      <alignment horizontal="right"/>
    </xf>
    <xf numFmtId="0" fontId="0" fillId="6" borderId="0" xfId="0" applyFill="1"/>
    <xf numFmtId="0" fontId="1" fillId="6" borderId="1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left"/>
    </xf>
    <xf numFmtId="4" fontId="10" fillId="6" borderId="1" xfId="0" applyNumberFormat="1" applyFont="1" applyFill="1" applyBorder="1" applyAlignment="1">
      <alignment horizontal="right"/>
    </xf>
    <xf numFmtId="14" fontId="10" fillId="6" borderId="1" xfId="0" applyNumberFormat="1" applyFont="1" applyFill="1" applyBorder="1" applyAlignment="1">
      <alignment horizontal="center"/>
    </xf>
    <xf numFmtId="0" fontId="10" fillId="6" borderId="1" xfId="0" applyFont="1" applyFill="1" applyBorder="1" applyAlignment="1">
      <alignment horizontal="center"/>
    </xf>
    <xf numFmtId="4" fontId="11" fillId="6" borderId="1" xfId="0" applyNumberFormat="1" applyFont="1" applyFill="1" applyBorder="1" applyAlignment="1">
      <alignment horizontal="right"/>
    </xf>
    <xf numFmtId="0" fontId="0" fillId="6" borderId="0" xfId="0" applyFill="1" applyAlignment="1">
      <alignment horizontal="center"/>
    </xf>
    <xf numFmtId="0" fontId="1" fillId="6" borderId="1" xfId="0" quotePrefix="1" applyFont="1" applyFill="1" applyBorder="1" applyAlignment="1">
      <alignment horizontal="left"/>
    </xf>
    <xf numFmtId="0" fontId="3" fillId="6" borderId="0" xfId="0" applyFont="1" applyFill="1" applyAlignment="1">
      <alignment horizontal="center" vertical="center"/>
    </xf>
    <xf numFmtId="0" fontId="3" fillId="6" borderId="4" xfId="3" applyFont="1" applyFill="1" applyAlignment="1">
      <alignment horizontal="center" vertical="center"/>
    </xf>
    <xf numFmtId="0" fontId="18" fillId="6" borderId="16" xfId="0" applyFont="1" applyFill="1" applyBorder="1" applyAlignment="1">
      <alignment wrapText="1"/>
    </xf>
    <xf numFmtId="0" fontId="19" fillId="6" borderId="16" xfId="0" applyFont="1" applyFill="1" applyBorder="1" applyAlignment="1">
      <alignment wrapText="1"/>
    </xf>
    <xf numFmtId="0" fontId="18" fillId="6" borderId="9" xfId="0" applyFont="1" applyFill="1" applyBorder="1" applyAlignment="1">
      <alignment horizontal="center" wrapText="1"/>
    </xf>
    <xf numFmtId="0" fontId="18" fillId="6" borderId="0" xfId="0" applyFont="1" applyFill="1" applyAlignment="1">
      <alignment horizontal="center" wrapText="1"/>
    </xf>
    <xf numFmtId="49" fontId="18" fillId="6" borderId="16" xfId="0" applyNumberFormat="1" applyFont="1" applyFill="1" applyBorder="1" applyAlignment="1">
      <alignment wrapText="1"/>
    </xf>
    <xf numFmtId="0" fontId="18" fillId="6" borderId="16" xfId="0" applyFont="1" applyFill="1" applyBorder="1" applyAlignment="1">
      <alignment horizontal="center" wrapText="1"/>
    </xf>
    <xf numFmtId="0" fontId="18" fillId="6" borderId="17" xfId="0" applyFont="1" applyFill="1" applyBorder="1" applyAlignment="1">
      <alignment horizontal="center" wrapText="1"/>
    </xf>
    <xf numFmtId="0" fontId="18" fillId="6" borderId="18" xfId="0" applyFont="1" applyFill="1" applyBorder="1" applyAlignment="1">
      <alignment horizontal="center" wrapText="1"/>
    </xf>
    <xf numFmtId="0" fontId="18" fillId="6" borderId="19" xfId="0" applyFont="1" applyFill="1" applyBorder="1" applyAlignment="1">
      <alignment wrapText="1"/>
    </xf>
    <xf numFmtId="0" fontId="19" fillId="6" borderId="18" xfId="0" applyFont="1" applyFill="1" applyBorder="1" applyAlignment="1">
      <alignment wrapText="1"/>
    </xf>
    <xf numFmtId="0" fontId="19" fillId="6" borderId="0" xfId="0" applyFont="1" applyFill="1" applyAlignment="1">
      <alignment wrapText="1"/>
    </xf>
    <xf numFmtId="0" fontId="18" fillId="6" borderId="22" xfId="0" applyFont="1" applyFill="1" applyBorder="1" applyAlignment="1">
      <alignment horizontal="center"/>
    </xf>
    <xf numFmtId="0" fontId="19" fillId="6" borderId="11" xfId="0" applyFont="1" applyFill="1" applyBorder="1" applyAlignment="1">
      <alignment horizontal="center"/>
    </xf>
    <xf numFmtId="0" fontId="18" fillId="6" borderId="12" xfId="0" applyFont="1" applyFill="1" applyBorder="1" applyAlignment="1">
      <alignment horizontal="center"/>
    </xf>
    <xf numFmtId="49" fontId="18" fillId="6" borderId="2" xfId="0" applyNumberFormat="1" applyFont="1" applyFill="1" applyBorder="1" applyAlignment="1">
      <alignment horizontal="center"/>
    </xf>
    <xf numFmtId="0" fontId="18" fillId="6" borderId="23" xfId="0" applyFont="1" applyFill="1" applyBorder="1" applyAlignment="1">
      <alignment horizontal="center" wrapText="1"/>
    </xf>
    <xf numFmtId="0" fontId="18" fillId="6" borderId="24" xfId="0" applyFont="1" applyFill="1" applyBorder="1" applyAlignment="1">
      <alignment horizontal="center"/>
    </xf>
    <xf numFmtId="0" fontId="19" fillId="6" borderId="24" xfId="0" applyFont="1" applyFill="1" applyBorder="1" applyAlignment="1">
      <alignment horizontal="center" wrapText="1"/>
    </xf>
    <xf numFmtId="0" fontId="18" fillId="6" borderId="24" xfId="0" applyFont="1" applyFill="1" applyBorder="1" applyAlignment="1">
      <alignment horizontal="center" wrapText="1"/>
    </xf>
    <xf numFmtId="0" fontId="18" fillId="6" borderId="12" xfId="0" applyFont="1" applyFill="1" applyBorder="1" applyAlignment="1">
      <alignment horizontal="center" wrapText="1"/>
    </xf>
    <xf numFmtId="0" fontId="19" fillId="6" borderId="23" xfId="0" applyFont="1" applyFill="1" applyBorder="1" applyAlignment="1">
      <alignment horizontal="center" wrapText="1"/>
    </xf>
    <xf numFmtId="0" fontId="18" fillId="6" borderId="22" xfId="0" applyFont="1" applyFill="1" applyBorder="1" applyAlignment="1">
      <alignment horizontal="center" wrapText="1"/>
    </xf>
    <xf numFmtId="0" fontId="18" fillId="6" borderId="2" xfId="0" applyFont="1" applyFill="1" applyBorder="1" applyAlignment="1">
      <alignment horizontal="center" wrapText="1"/>
    </xf>
    <xf numFmtId="0" fontId="18" fillId="6" borderId="11" xfId="0" applyFont="1" applyFill="1" applyBorder="1" applyAlignment="1">
      <alignment horizontal="center" wrapText="1"/>
    </xf>
    <xf numFmtId="0" fontId="19" fillId="6" borderId="14" xfId="0" applyFont="1" applyFill="1" applyBorder="1" applyAlignment="1">
      <alignment horizontal="center"/>
    </xf>
    <xf numFmtId="49" fontId="18" fillId="6" borderId="24" xfId="0" applyNumberFormat="1" applyFont="1" applyFill="1" applyBorder="1" applyAlignment="1">
      <alignment horizontal="center"/>
    </xf>
    <xf numFmtId="0" fontId="18" fillId="6" borderId="25" xfId="0" applyFont="1" applyFill="1" applyBorder="1" applyAlignment="1">
      <alignment horizontal="center"/>
    </xf>
    <xf numFmtId="0" fontId="18" fillId="6" borderId="11" xfId="0" applyFont="1" applyFill="1" applyBorder="1" applyAlignment="1">
      <alignment horizontal="center"/>
    </xf>
    <xf numFmtId="0" fontId="18" fillId="6" borderId="15" xfId="0" applyFont="1" applyFill="1" applyBorder="1" applyAlignment="1">
      <alignment horizontal="center" wrapText="1"/>
    </xf>
    <xf numFmtId="0" fontId="19" fillId="6" borderId="15" xfId="0" applyFont="1" applyFill="1" applyBorder="1" applyAlignment="1">
      <alignment horizontal="center" wrapText="1"/>
    </xf>
    <xf numFmtId="0" fontId="18" fillId="6" borderId="20" xfId="0" applyFont="1" applyFill="1" applyBorder="1" applyAlignment="1">
      <alignment horizontal="center"/>
    </xf>
    <xf numFmtId="0" fontId="19" fillId="6" borderId="26" xfId="0" applyFont="1" applyFill="1" applyBorder="1" applyAlignment="1">
      <alignment horizontal="center"/>
    </xf>
    <xf numFmtId="0" fontId="19" fillId="6" borderId="21" xfId="0" applyFont="1" applyFill="1" applyBorder="1" applyAlignment="1">
      <alignment horizontal="center" wrapText="1"/>
    </xf>
    <xf numFmtId="0" fontId="14" fillId="6" borderId="2" xfId="0" applyFont="1" applyFill="1" applyBorder="1" applyAlignment="1">
      <alignment horizontal="center" vertical="center"/>
    </xf>
    <xf numFmtId="0" fontId="14" fillId="6" borderId="2" xfId="0" applyFont="1" applyFill="1" applyBorder="1" applyAlignment="1">
      <alignment horizontal="center" vertical="center" wrapText="1"/>
    </xf>
    <xf numFmtId="0" fontId="19" fillId="6" borderId="0" xfId="0" applyFont="1" applyFill="1" applyAlignment="1">
      <alignment horizontal="center"/>
    </xf>
    <xf numFmtId="4" fontId="1" fillId="6" borderId="27" xfId="0" applyNumberFormat="1" applyFont="1" applyFill="1" applyBorder="1" applyAlignment="1">
      <alignment horizontal="right"/>
    </xf>
    <xf numFmtId="4" fontId="10" fillId="6" borderId="27" xfId="0" applyNumberFormat="1" applyFont="1" applyFill="1" applyBorder="1" applyAlignment="1">
      <alignment horizontal="right"/>
    </xf>
    <xf numFmtId="0" fontId="0" fillId="6" borderId="2" xfId="0" applyFill="1" applyBorder="1"/>
    <xf numFmtId="0" fontId="6" fillId="6" borderId="29" xfId="0" applyFont="1" applyFill="1" applyBorder="1" applyAlignment="1">
      <alignment horizontal="center" vertical="center" wrapText="1"/>
    </xf>
    <xf numFmtId="4" fontId="13" fillId="6" borderId="1" xfId="1" applyNumberFormat="1" applyFont="1" applyFill="1" applyBorder="1" applyAlignment="1">
      <alignment horizontal="right"/>
    </xf>
    <xf numFmtId="4" fontId="20" fillId="6" borderId="1" xfId="0" applyNumberFormat="1" applyFont="1" applyFill="1" applyBorder="1" applyAlignment="1">
      <alignment horizontal="right"/>
    </xf>
    <xf numFmtId="4" fontId="15" fillId="6" borderId="1" xfId="1" applyNumberFormat="1" applyFont="1" applyFill="1" applyBorder="1" applyAlignment="1">
      <alignment horizontal="right"/>
    </xf>
    <xf numFmtId="4" fontId="21" fillId="6" borderId="1" xfId="0" applyNumberFormat="1" applyFont="1" applyFill="1" applyBorder="1" applyAlignment="1">
      <alignment horizontal="right"/>
    </xf>
    <xf numFmtId="14" fontId="21" fillId="6" borderId="1" xfId="0" applyNumberFormat="1" applyFont="1" applyFill="1" applyBorder="1" applyAlignment="1">
      <alignment horizontal="center"/>
    </xf>
    <xf numFmtId="0" fontId="16" fillId="6" borderId="2" xfId="0" applyFont="1" applyFill="1" applyBorder="1"/>
    <xf numFmtId="0" fontId="22" fillId="6" borderId="2" xfId="0" applyFont="1" applyFill="1" applyBorder="1" applyAlignment="1">
      <alignment horizontal="center" vertical="center"/>
    </xf>
    <xf numFmtId="0" fontId="0" fillId="0" borderId="0" xfId="0" applyFont="1"/>
    <xf numFmtId="4" fontId="10" fillId="6" borderId="3" xfId="0" applyNumberFormat="1" applyFont="1" applyFill="1" applyBorder="1" applyAlignment="1">
      <alignment horizontal="right"/>
    </xf>
    <xf numFmtId="14" fontId="10" fillId="6" borderId="3" xfId="0" applyNumberFormat="1" applyFont="1" applyFill="1" applyBorder="1" applyAlignment="1">
      <alignment horizontal="center"/>
    </xf>
    <xf numFmtId="4" fontId="11" fillId="6" borderId="3" xfId="0" applyNumberFormat="1" applyFont="1" applyFill="1" applyBorder="1" applyAlignment="1">
      <alignment horizontal="right"/>
    </xf>
    <xf numFmtId="0" fontId="10" fillId="6" borderId="3" xfId="0" applyFont="1" applyFill="1" applyBorder="1" applyAlignment="1">
      <alignment horizontal="left"/>
    </xf>
    <xf numFmtId="4" fontId="10" fillId="6" borderId="30" xfId="0" applyNumberFormat="1" applyFont="1" applyFill="1" applyBorder="1" applyAlignment="1">
      <alignment horizontal="right"/>
    </xf>
    <xf numFmtId="0" fontId="0" fillId="6" borderId="29" xfId="0" applyFill="1" applyBorder="1"/>
    <xf numFmtId="0" fontId="24" fillId="6" borderId="24" xfId="0" applyFont="1" applyFill="1" applyBorder="1" applyAlignment="1">
      <alignment horizontal="center" vertical="center"/>
    </xf>
    <xf numFmtId="0" fontId="15" fillId="6" borderId="1" xfId="1" applyFont="1" applyFill="1" applyBorder="1" applyAlignment="1">
      <alignment horizontal="center"/>
    </xf>
    <xf numFmtId="0" fontId="14" fillId="6" borderId="5" xfId="4" applyFont="1" applyFill="1" applyAlignment="1">
      <alignment horizontal="center" vertical="center" wrapText="1"/>
    </xf>
    <xf numFmtId="0" fontId="14" fillId="6" borderId="28" xfId="4" applyFont="1" applyFill="1" applyBorder="1" applyAlignment="1">
      <alignment horizontal="center" vertical="center" wrapText="1"/>
    </xf>
    <xf numFmtId="0" fontId="3" fillId="6" borderId="9" xfId="2" applyFont="1" applyFill="1" applyBorder="1" applyAlignment="1">
      <alignment horizontal="center" vertical="center" wrapText="1"/>
    </xf>
    <xf numFmtId="0" fontId="3" fillId="6" borderId="13" xfId="2" applyFont="1" applyFill="1" applyBorder="1" applyAlignment="1">
      <alignment horizontal="center" vertical="center" wrapText="1"/>
    </xf>
    <xf numFmtId="0" fontId="12" fillId="6" borderId="2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6" fillId="6" borderId="29" xfId="0" applyFont="1" applyFill="1" applyBorder="1" applyAlignment="1">
      <alignment horizontal="center" vertical="center" wrapText="1"/>
    </xf>
    <xf numFmtId="0" fontId="14" fillId="6" borderId="6" xfId="0" applyFont="1" applyFill="1" applyBorder="1" applyAlignment="1">
      <alignment horizontal="center" vertical="center" wrapText="1"/>
    </xf>
    <xf numFmtId="0" fontId="14" fillId="6" borderId="7" xfId="0" applyFont="1" applyFill="1" applyBorder="1" applyAlignment="1">
      <alignment horizontal="center" vertical="center" wrapText="1"/>
    </xf>
    <xf numFmtId="0" fontId="14" fillId="6" borderId="8" xfId="0" applyFont="1" applyFill="1" applyBorder="1" applyAlignment="1">
      <alignment horizontal="center" vertical="center" wrapText="1"/>
    </xf>
    <xf numFmtId="0" fontId="14" fillId="6" borderId="9" xfId="0" applyFont="1" applyFill="1" applyBorder="1" applyAlignment="1">
      <alignment horizontal="center" vertical="center" wrapText="1"/>
    </xf>
    <xf numFmtId="0" fontId="14" fillId="6" borderId="13" xfId="0" applyFont="1" applyFill="1" applyBorder="1" applyAlignment="1">
      <alignment horizontal="center" vertical="center" wrapText="1"/>
    </xf>
    <xf numFmtId="0" fontId="3" fillId="6" borderId="4" xfId="3" applyFont="1" applyFill="1" applyAlignment="1">
      <alignment horizontal="center" vertical="center" wrapText="1"/>
    </xf>
    <xf numFmtId="0" fontId="14" fillId="6" borderId="2" xfId="0" applyFont="1" applyFill="1" applyBorder="1" applyAlignment="1">
      <alignment horizontal="center" vertical="center" wrapText="1"/>
    </xf>
    <xf numFmtId="0" fontId="17" fillId="6" borderId="2" xfId="0" applyFont="1" applyFill="1" applyBorder="1" applyAlignment="1">
      <alignment horizontal="center" vertical="center" wrapText="1"/>
    </xf>
    <xf numFmtId="49" fontId="18" fillId="6" borderId="17" xfId="0" applyNumberFormat="1" applyFont="1" applyFill="1" applyBorder="1" applyAlignment="1">
      <alignment horizontal="center" wrapText="1"/>
    </xf>
    <xf numFmtId="49" fontId="18" fillId="6" borderId="14" xfId="0" applyNumberFormat="1" applyFont="1" applyFill="1" applyBorder="1" applyAlignment="1">
      <alignment horizontal="center" wrapText="1"/>
    </xf>
    <xf numFmtId="49" fontId="18" fillId="6" borderId="15" xfId="0" applyNumberFormat="1" applyFont="1" applyFill="1" applyBorder="1" applyAlignment="1">
      <alignment horizontal="center" wrapText="1"/>
    </xf>
    <xf numFmtId="0" fontId="18" fillId="6" borderId="14" xfId="0" applyFont="1" applyFill="1" applyBorder="1" applyAlignment="1">
      <alignment horizontal="center" wrapText="1"/>
    </xf>
    <xf numFmtId="0" fontId="18" fillId="6" borderId="15" xfId="0" applyFont="1" applyFill="1" applyBorder="1" applyAlignment="1">
      <alignment horizontal="center" wrapText="1"/>
    </xf>
    <xf numFmtId="0" fontId="18" fillId="6" borderId="17" xfId="0" applyFont="1" applyFill="1" applyBorder="1" applyAlignment="1">
      <alignment horizontal="center" wrapText="1"/>
    </xf>
    <xf numFmtId="0" fontId="18" fillId="6" borderId="17" xfId="0" applyFont="1" applyFill="1" applyBorder="1" applyAlignment="1">
      <alignment wrapText="1"/>
    </xf>
    <xf numFmtId="0" fontId="18" fillId="6" borderId="14" xfId="0" applyFont="1" applyFill="1" applyBorder="1" applyAlignment="1">
      <alignment wrapText="1"/>
    </xf>
    <xf numFmtId="0" fontId="18" fillId="6" borderId="15" xfId="0" applyFont="1" applyFill="1" applyBorder="1" applyAlignment="1">
      <alignment wrapText="1"/>
    </xf>
    <xf numFmtId="0" fontId="19" fillId="6" borderId="17" xfId="0" applyFont="1" applyFill="1" applyBorder="1" applyAlignment="1">
      <alignment horizontal="center" vertical="center" wrapText="1"/>
    </xf>
    <xf numFmtId="0" fontId="19" fillId="6" borderId="14" xfId="0" applyFont="1" applyFill="1" applyBorder="1" applyAlignment="1">
      <alignment horizontal="center" vertical="center" wrapText="1"/>
    </xf>
    <xf numFmtId="0" fontId="19" fillId="6" borderId="15" xfId="0" applyFont="1" applyFill="1" applyBorder="1" applyAlignment="1">
      <alignment horizontal="center" vertical="center" wrapText="1"/>
    </xf>
  </cellXfs>
  <cellStyles count="5">
    <cellStyle name="Bueno" xfId="2" builtinId="26"/>
    <cellStyle name="Entrada" xfId="3" builtinId="20"/>
    <cellStyle name="Neutral" xfId="1" builtinId="28"/>
    <cellStyle name="Normal" xfId="0" builtinId="0"/>
    <cellStyle name="Notas" xfId="4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outlinePr summaryBelow="0"/>
  </sheetPr>
  <dimension ref="A1:AJ42"/>
  <sheetViews>
    <sheetView topLeftCell="M1" workbookViewId="0">
      <pane ySplit="2" topLeftCell="A21" activePane="bottomLeft" state="frozen"/>
      <selection pane="bottomLeft" activeCell="W36" sqref="W36"/>
    </sheetView>
  </sheetViews>
  <sheetFormatPr baseColWidth="10" defaultColWidth="10.7109375" defaultRowHeight="15" x14ac:dyDescent="0.25"/>
  <cols>
    <col min="1" max="3" width="10.7109375" style="15"/>
    <col min="4" max="4" width="10.7109375" style="22"/>
    <col min="5" max="17" width="10.7109375" style="15"/>
    <col min="18" max="20" width="10.7109375" style="22"/>
    <col min="21" max="34" width="10.7109375" style="15"/>
    <col min="35" max="35" width="18.140625" style="15" bestFit="1" customWidth="1"/>
    <col min="36" max="16384" width="10.7109375" style="15"/>
  </cols>
  <sheetData>
    <row r="1" spans="1:36" s="24" customFormat="1" x14ac:dyDescent="0.25">
      <c r="A1" s="89" t="s">
        <v>117</v>
      </c>
      <c r="B1" s="90"/>
      <c r="C1" s="89" t="s">
        <v>118</v>
      </c>
      <c r="D1" s="91"/>
      <c r="E1" s="90"/>
      <c r="F1" s="92" t="s">
        <v>30</v>
      </c>
      <c r="G1" s="92" t="s">
        <v>119</v>
      </c>
      <c r="H1" s="92" t="s">
        <v>31</v>
      </c>
      <c r="I1" s="94" t="s">
        <v>120</v>
      </c>
      <c r="J1" s="94" t="s">
        <v>121</v>
      </c>
      <c r="K1" s="94" t="s">
        <v>122</v>
      </c>
      <c r="L1" s="94"/>
      <c r="M1" s="94"/>
      <c r="N1" s="94" t="s">
        <v>123</v>
      </c>
      <c r="O1" s="94"/>
      <c r="P1" s="94"/>
      <c r="Q1" s="94" t="s">
        <v>124</v>
      </c>
      <c r="R1" s="84" t="s">
        <v>125</v>
      </c>
      <c r="S1" s="84" t="s">
        <v>25</v>
      </c>
      <c r="T1" s="84" t="s">
        <v>126</v>
      </c>
      <c r="U1" s="84" t="s">
        <v>127</v>
      </c>
      <c r="V1" s="84" t="s">
        <v>128</v>
      </c>
      <c r="W1" s="84" t="s">
        <v>129</v>
      </c>
      <c r="X1" s="84" t="s">
        <v>130</v>
      </c>
      <c r="Y1" s="84" t="s">
        <v>131</v>
      </c>
      <c r="Z1" s="84" t="s">
        <v>132</v>
      </c>
      <c r="AA1" s="1" t="s">
        <v>185</v>
      </c>
      <c r="AB1" s="1"/>
      <c r="AC1" s="1"/>
      <c r="AD1" s="1"/>
      <c r="AE1" s="82" t="s">
        <v>133</v>
      </c>
      <c r="AF1" s="82" t="s">
        <v>134</v>
      </c>
      <c r="AG1" s="82" t="s">
        <v>32</v>
      </c>
      <c r="AH1" s="86" t="s">
        <v>113</v>
      </c>
      <c r="AI1" s="87"/>
      <c r="AJ1" s="86" t="s">
        <v>114</v>
      </c>
    </row>
    <row r="2" spans="1:36" s="24" customFormat="1" ht="36" x14ac:dyDescent="0.25">
      <c r="A2" s="2" t="s">
        <v>135</v>
      </c>
      <c r="B2" s="3" t="s">
        <v>136</v>
      </c>
      <c r="C2" s="2" t="s">
        <v>137</v>
      </c>
      <c r="D2" s="4" t="s">
        <v>138</v>
      </c>
      <c r="E2" s="5" t="s">
        <v>29</v>
      </c>
      <c r="F2" s="93"/>
      <c r="G2" s="93"/>
      <c r="H2" s="93"/>
      <c r="I2" s="94"/>
      <c r="J2" s="94"/>
      <c r="K2" s="25" t="s">
        <v>22</v>
      </c>
      <c r="L2" s="25" t="s">
        <v>139</v>
      </c>
      <c r="M2" s="25" t="s">
        <v>140</v>
      </c>
      <c r="N2" s="25" t="s">
        <v>138</v>
      </c>
      <c r="O2" s="25" t="s">
        <v>141</v>
      </c>
      <c r="P2" s="25" t="s">
        <v>142</v>
      </c>
      <c r="Q2" s="94"/>
      <c r="R2" s="85"/>
      <c r="S2" s="85"/>
      <c r="T2" s="85"/>
      <c r="U2" s="85"/>
      <c r="V2" s="85"/>
      <c r="W2" s="85"/>
      <c r="X2" s="85"/>
      <c r="Y2" s="85"/>
      <c r="Z2" s="85"/>
      <c r="AA2" s="6" t="s">
        <v>143</v>
      </c>
      <c r="AB2" s="6" t="s">
        <v>144</v>
      </c>
      <c r="AC2" s="7" t="s">
        <v>145</v>
      </c>
      <c r="AD2" s="7" t="s">
        <v>146</v>
      </c>
      <c r="AE2" s="82"/>
      <c r="AF2" s="82"/>
      <c r="AG2" s="83"/>
      <c r="AH2" s="65" t="s">
        <v>115</v>
      </c>
      <c r="AI2" s="65" t="s">
        <v>116</v>
      </c>
      <c r="AJ2" s="88"/>
    </row>
    <row r="3" spans="1:36" x14ac:dyDescent="0.25">
      <c r="A3" s="8">
        <v>2022</v>
      </c>
      <c r="B3" s="8" t="s">
        <v>0</v>
      </c>
      <c r="C3" s="8" t="s">
        <v>26</v>
      </c>
      <c r="D3" s="9" t="s">
        <v>28</v>
      </c>
      <c r="E3" s="8">
        <v>8612</v>
      </c>
      <c r="F3" s="8" t="s">
        <v>1</v>
      </c>
      <c r="G3" s="8" t="s">
        <v>23</v>
      </c>
      <c r="H3" s="10">
        <v>1000</v>
      </c>
      <c r="I3" s="11">
        <v>44620</v>
      </c>
      <c r="J3" s="11"/>
      <c r="K3" s="8" t="s">
        <v>2</v>
      </c>
      <c r="L3" s="8" t="s">
        <v>24</v>
      </c>
      <c r="M3" s="8" t="s">
        <v>2</v>
      </c>
      <c r="N3" s="8" t="s">
        <v>2</v>
      </c>
      <c r="O3" s="8" t="s">
        <v>2</v>
      </c>
      <c r="P3" s="12" t="s">
        <v>34</v>
      </c>
      <c r="Q3" s="12" t="s">
        <v>35</v>
      </c>
      <c r="R3" s="9">
        <v>11</v>
      </c>
      <c r="S3" s="13" t="s">
        <v>27</v>
      </c>
      <c r="T3" s="13"/>
      <c r="U3" s="10">
        <v>1210</v>
      </c>
      <c r="V3" s="10">
        <v>1000</v>
      </c>
      <c r="W3" s="10">
        <v>21</v>
      </c>
      <c r="X3" s="10">
        <v>210</v>
      </c>
      <c r="Y3" s="10"/>
      <c r="Z3" s="10"/>
      <c r="AA3" s="11"/>
      <c r="AB3" s="14"/>
      <c r="AC3" s="8" t="s">
        <v>2</v>
      </c>
      <c r="AD3" s="8" t="s">
        <v>2</v>
      </c>
      <c r="AE3" s="10">
        <v>19</v>
      </c>
      <c r="AF3" s="62">
        <v>190</v>
      </c>
      <c r="AG3" s="64"/>
      <c r="AH3" s="71">
        <v>1</v>
      </c>
      <c r="AI3" s="72" t="s">
        <v>209</v>
      </c>
      <c r="AJ3" s="64"/>
    </row>
    <row r="4" spans="1:36" x14ac:dyDescent="0.25">
      <c r="A4" s="8">
        <v>2022</v>
      </c>
      <c r="B4" s="8" t="s">
        <v>0</v>
      </c>
      <c r="C4" s="8" t="s">
        <v>26</v>
      </c>
      <c r="D4" s="9" t="s">
        <v>33</v>
      </c>
      <c r="E4" s="8" t="s">
        <v>3</v>
      </c>
      <c r="F4" s="8" t="s">
        <v>1</v>
      </c>
      <c r="G4" s="8" t="s">
        <v>23</v>
      </c>
      <c r="H4" s="10">
        <v>267.25</v>
      </c>
      <c r="I4" s="11">
        <v>44620</v>
      </c>
      <c r="J4" s="11"/>
      <c r="K4" s="8" t="s">
        <v>2</v>
      </c>
      <c r="L4" s="8" t="s">
        <v>4</v>
      </c>
      <c r="M4" s="8" t="s">
        <v>2</v>
      </c>
      <c r="N4" s="8" t="s">
        <v>2</v>
      </c>
      <c r="O4" s="8" t="s">
        <v>2</v>
      </c>
      <c r="P4" s="12" t="s">
        <v>34</v>
      </c>
      <c r="Q4" s="12" t="s">
        <v>35</v>
      </c>
      <c r="R4" s="9" t="s">
        <v>28</v>
      </c>
      <c r="S4" s="13" t="s">
        <v>27</v>
      </c>
      <c r="T4" s="13"/>
      <c r="U4" s="10">
        <v>293.98</v>
      </c>
      <c r="V4" s="10">
        <v>267.25</v>
      </c>
      <c r="W4" s="10">
        <v>10</v>
      </c>
      <c r="X4" s="10">
        <v>26.73</v>
      </c>
      <c r="Y4" s="10"/>
      <c r="Z4" s="10"/>
      <c r="AA4" s="11"/>
      <c r="AB4" s="14"/>
      <c r="AC4" s="8" t="s">
        <v>2</v>
      </c>
      <c r="AD4" s="8" t="s">
        <v>2</v>
      </c>
      <c r="AE4" s="10"/>
      <c r="AF4" s="62"/>
      <c r="AG4" s="64"/>
      <c r="AH4" s="64"/>
      <c r="AI4" s="64"/>
      <c r="AJ4" s="64"/>
    </row>
    <row r="5" spans="1:36" x14ac:dyDescent="0.25">
      <c r="A5" s="8">
        <v>2022</v>
      </c>
      <c r="B5" s="8" t="s">
        <v>0</v>
      </c>
      <c r="C5" s="8" t="s">
        <v>26</v>
      </c>
      <c r="D5" s="9" t="s">
        <v>33</v>
      </c>
      <c r="E5" s="8" t="s">
        <v>3</v>
      </c>
      <c r="F5" s="8" t="s">
        <v>1</v>
      </c>
      <c r="G5" s="8" t="s">
        <v>23</v>
      </c>
      <c r="H5" s="10">
        <v>466.38</v>
      </c>
      <c r="I5" s="11">
        <v>44620</v>
      </c>
      <c r="J5" s="11"/>
      <c r="K5" s="8" t="s">
        <v>2</v>
      </c>
      <c r="L5" s="8" t="s">
        <v>5</v>
      </c>
      <c r="M5" s="8" t="s">
        <v>2</v>
      </c>
      <c r="N5" s="8" t="s">
        <v>2</v>
      </c>
      <c r="O5" s="8" t="s">
        <v>2</v>
      </c>
      <c r="P5" s="12" t="s">
        <v>37</v>
      </c>
      <c r="Q5" s="12" t="s">
        <v>38</v>
      </c>
      <c r="R5" s="9" t="s">
        <v>28</v>
      </c>
      <c r="S5" s="13" t="s">
        <v>27</v>
      </c>
      <c r="T5" s="13"/>
      <c r="U5" s="10">
        <v>513.02</v>
      </c>
      <c r="V5" s="10">
        <v>466.38</v>
      </c>
      <c r="W5" s="10">
        <v>10</v>
      </c>
      <c r="X5" s="10">
        <v>46.64</v>
      </c>
      <c r="Y5" s="10"/>
      <c r="Z5" s="10"/>
      <c r="AA5" s="11"/>
      <c r="AB5" s="14"/>
      <c r="AC5" s="8" t="s">
        <v>2</v>
      </c>
      <c r="AD5" s="8" t="s">
        <v>2</v>
      </c>
      <c r="AE5" s="10"/>
      <c r="AF5" s="62"/>
      <c r="AG5" s="64"/>
      <c r="AH5" s="64"/>
      <c r="AI5" s="64"/>
      <c r="AJ5" s="64"/>
    </row>
    <row r="6" spans="1:36" x14ac:dyDescent="0.25">
      <c r="A6" s="8">
        <v>2022</v>
      </c>
      <c r="B6" s="8" t="s">
        <v>0</v>
      </c>
      <c r="C6" s="8" t="s">
        <v>26</v>
      </c>
      <c r="D6" s="9" t="s">
        <v>33</v>
      </c>
      <c r="E6" s="8" t="s">
        <v>3</v>
      </c>
      <c r="F6" s="8" t="s">
        <v>1</v>
      </c>
      <c r="G6" s="8" t="s">
        <v>23</v>
      </c>
      <c r="H6" s="10">
        <v>71.61</v>
      </c>
      <c r="I6" s="11">
        <v>44620</v>
      </c>
      <c r="J6" s="11"/>
      <c r="K6" s="8" t="s">
        <v>2</v>
      </c>
      <c r="L6" s="8" t="s">
        <v>6</v>
      </c>
      <c r="M6" s="8" t="s">
        <v>2</v>
      </c>
      <c r="N6" s="8" t="s">
        <v>2</v>
      </c>
      <c r="O6" s="8" t="s">
        <v>2</v>
      </c>
      <c r="P6" s="12" t="s">
        <v>34</v>
      </c>
      <c r="Q6" s="12" t="s">
        <v>35</v>
      </c>
      <c r="R6" s="9" t="s">
        <v>28</v>
      </c>
      <c r="S6" s="13" t="s">
        <v>27</v>
      </c>
      <c r="T6" s="13"/>
      <c r="U6" s="10">
        <v>78.77</v>
      </c>
      <c r="V6" s="10">
        <v>71.61</v>
      </c>
      <c r="W6" s="10">
        <v>10</v>
      </c>
      <c r="X6" s="10">
        <v>7.16</v>
      </c>
      <c r="Y6" s="10"/>
      <c r="Z6" s="10"/>
      <c r="AA6" s="11"/>
      <c r="AB6" s="14"/>
      <c r="AC6" s="8" t="s">
        <v>2</v>
      </c>
      <c r="AD6" s="8" t="s">
        <v>2</v>
      </c>
      <c r="AE6" s="10"/>
      <c r="AF6" s="62"/>
      <c r="AG6" s="64"/>
      <c r="AH6" s="64"/>
      <c r="AI6" s="64"/>
      <c r="AJ6" s="64"/>
    </row>
    <row r="7" spans="1:36" x14ac:dyDescent="0.25">
      <c r="A7" s="8">
        <v>2022</v>
      </c>
      <c r="B7" s="8" t="s">
        <v>0</v>
      </c>
      <c r="C7" s="8" t="s">
        <v>26</v>
      </c>
      <c r="D7" s="9" t="s">
        <v>28</v>
      </c>
      <c r="E7" s="8">
        <v>8612</v>
      </c>
      <c r="F7" s="8" t="s">
        <v>1</v>
      </c>
      <c r="G7" s="8" t="s">
        <v>23</v>
      </c>
      <c r="H7" s="10">
        <v>1000</v>
      </c>
      <c r="I7" s="11">
        <v>44620</v>
      </c>
      <c r="J7" s="11"/>
      <c r="K7" s="8" t="s">
        <v>2</v>
      </c>
      <c r="L7" s="8" t="s">
        <v>6</v>
      </c>
      <c r="M7" s="8" t="s">
        <v>2</v>
      </c>
      <c r="N7" s="8" t="s">
        <v>2</v>
      </c>
      <c r="O7" s="8" t="s">
        <v>2</v>
      </c>
      <c r="P7" s="12" t="s">
        <v>37</v>
      </c>
      <c r="Q7" s="12" t="s">
        <v>38</v>
      </c>
      <c r="R7" s="9">
        <v>11</v>
      </c>
      <c r="S7" s="13" t="s">
        <v>27</v>
      </c>
      <c r="T7" s="13"/>
      <c r="U7" s="10">
        <v>1210</v>
      </c>
      <c r="V7" s="10">
        <v>1000</v>
      </c>
      <c r="W7" s="10">
        <v>21</v>
      </c>
      <c r="X7" s="10">
        <v>210</v>
      </c>
      <c r="Y7" s="10"/>
      <c r="Z7" s="10"/>
      <c r="AA7" s="11"/>
      <c r="AB7" s="14"/>
      <c r="AC7" s="8" t="s">
        <v>2</v>
      </c>
      <c r="AD7" s="8" t="s">
        <v>2</v>
      </c>
      <c r="AE7" s="10">
        <v>19</v>
      </c>
      <c r="AF7" s="62">
        <v>190</v>
      </c>
      <c r="AG7" s="64"/>
      <c r="AH7" s="71">
        <v>1</v>
      </c>
      <c r="AI7" s="72" t="s">
        <v>209</v>
      </c>
      <c r="AJ7" s="64"/>
    </row>
    <row r="8" spans="1:36" x14ac:dyDescent="0.25">
      <c r="A8" s="8">
        <v>2022</v>
      </c>
      <c r="B8" s="8" t="s">
        <v>0</v>
      </c>
      <c r="C8" s="8" t="s">
        <v>26</v>
      </c>
      <c r="D8" s="9" t="s">
        <v>33</v>
      </c>
      <c r="E8" s="8" t="s">
        <v>3</v>
      </c>
      <c r="F8" s="8" t="s">
        <v>1</v>
      </c>
      <c r="G8" s="8" t="s">
        <v>23</v>
      </c>
      <c r="H8" s="10">
        <v>334.25</v>
      </c>
      <c r="I8" s="11">
        <v>44620</v>
      </c>
      <c r="J8" s="11"/>
      <c r="K8" s="8" t="s">
        <v>2</v>
      </c>
      <c r="L8" s="8" t="s">
        <v>7</v>
      </c>
      <c r="M8" s="8" t="s">
        <v>2</v>
      </c>
      <c r="N8" s="8" t="s">
        <v>2</v>
      </c>
      <c r="O8" s="8" t="s">
        <v>2</v>
      </c>
      <c r="P8" s="12" t="s">
        <v>34</v>
      </c>
      <c r="Q8" s="12" t="s">
        <v>35</v>
      </c>
      <c r="R8" s="9" t="s">
        <v>28</v>
      </c>
      <c r="S8" s="13" t="s">
        <v>27</v>
      </c>
      <c r="T8" s="13"/>
      <c r="U8" s="10">
        <v>367.68</v>
      </c>
      <c r="V8" s="10">
        <v>334.25</v>
      </c>
      <c r="W8" s="10">
        <v>10</v>
      </c>
      <c r="X8" s="10">
        <v>33.43</v>
      </c>
      <c r="Y8" s="10"/>
      <c r="Z8" s="10"/>
      <c r="AA8" s="11"/>
      <c r="AB8" s="14"/>
      <c r="AC8" s="8" t="s">
        <v>2</v>
      </c>
      <c r="AD8" s="8" t="s">
        <v>2</v>
      </c>
      <c r="AE8" s="10"/>
      <c r="AF8" s="62"/>
      <c r="AG8" s="64"/>
      <c r="AH8" s="64"/>
      <c r="AI8" s="64"/>
      <c r="AJ8" s="64"/>
    </row>
    <row r="9" spans="1:36" x14ac:dyDescent="0.25">
      <c r="A9" s="8">
        <v>2022</v>
      </c>
      <c r="B9" s="8" t="s">
        <v>0</v>
      </c>
      <c r="C9" s="8" t="s">
        <v>26</v>
      </c>
      <c r="D9" s="9" t="s">
        <v>33</v>
      </c>
      <c r="E9" s="8" t="s">
        <v>3</v>
      </c>
      <c r="F9" s="8" t="s">
        <v>1</v>
      </c>
      <c r="G9" s="8" t="s">
        <v>23</v>
      </c>
      <c r="H9" s="10">
        <v>305.83999999999997</v>
      </c>
      <c r="I9" s="11">
        <v>44620</v>
      </c>
      <c r="J9" s="11"/>
      <c r="K9" s="8" t="s">
        <v>2</v>
      </c>
      <c r="L9" s="8" t="s">
        <v>8</v>
      </c>
      <c r="M9" s="8" t="s">
        <v>2</v>
      </c>
      <c r="N9" s="8" t="s">
        <v>2</v>
      </c>
      <c r="O9" s="8" t="s">
        <v>2</v>
      </c>
      <c r="P9" s="12" t="s">
        <v>37</v>
      </c>
      <c r="Q9" s="12" t="s">
        <v>38</v>
      </c>
      <c r="R9" s="9" t="s">
        <v>28</v>
      </c>
      <c r="S9" s="13" t="s">
        <v>27</v>
      </c>
      <c r="T9" s="13"/>
      <c r="U9" s="10">
        <v>336.42</v>
      </c>
      <c r="V9" s="10">
        <v>305.83999999999997</v>
      </c>
      <c r="W9" s="10">
        <v>10</v>
      </c>
      <c r="X9" s="10">
        <v>30.58</v>
      </c>
      <c r="Y9" s="10"/>
      <c r="Z9" s="10"/>
      <c r="AA9" s="11"/>
      <c r="AB9" s="14"/>
      <c r="AC9" s="8" t="s">
        <v>2</v>
      </c>
      <c r="AD9" s="8" t="s">
        <v>2</v>
      </c>
      <c r="AE9" s="10"/>
      <c r="AF9" s="62"/>
      <c r="AG9" s="64"/>
      <c r="AH9" s="64"/>
      <c r="AI9" s="64"/>
      <c r="AJ9" s="64"/>
    </row>
    <row r="10" spans="1:36" x14ac:dyDescent="0.25">
      <c r="A10" s="8">
        <v>2022</v>
      </c>
      <c r="B10" s="8" t="s">
        <v>0</v>
      </c>
      <c r="C10" s="8" t="s">
        <v>26</v>
      </c>
      <c r="D10" s="9" t="s">
        <v>33</v>
      </c>
      <c r="E10" s="8" t="s">
        <v>3</v>
      </c>
      <c r="F10" s="8" t="s">
        <v>1</v>
      </c>
      <c r="G10" s="8" t="s">
        <v>23</v>
      </c>
      <c r="H10" s="10">
        <v>275.16000000000003</v>
      </c>
      <c r="I10" s="11">
        <v>44620</v>
      </c>
      <c r="J10" s="11"/>
      <c r="K10" s="8" t="s">
        <v>2</v>
      </c>
      <c r="L10" s="8" t="s">
        <v>9</v>
      </c>
      <c r="M10" s="8" t="s">
        <v>2</v>
      </c>
      <c r="N10" s="8" t="s">
        <v>2</v>
      </c>
      <c r="O10" s="8" t="s">
        <v>2</v>
      </c>
      <c r="P10" s="12" t="s">
        <v>34</v>
      </c>
      <c r="Q10" s="12" t="s">
        <v>35</v>
      </c>
      <c r="R10" s="9" t="s">
        <v>28</v>
      </c>
      <c r="S10" s="13" t="s">
        <v>27</v>
      </c>
      <c r="T10" s="13"/>
      <c r="U10" s="10">
        <v>302.68</v>
      </c>
      <c r="V10" s="10">
        <v>275.16000000000003</v>
      </c>
      <c r="W10" s="10">
        <v>10</v>
      </c>
      <c r="X10" s="10">
        <v>27.52</v>
      </c>
      <c r="Y10" s="10"/>
      <c r="Z10" s="10"/>
      <c r="AA10" s="11"/>
      <c r="AB10" s="14"/>
      <c r="AC10" s="8" t="s">
        <v>2</v>
      </c>
      <c r="AD10" s="8" t="s">
        <v>2</v>
      </c>
      <c r="AE10" s="10"/>
      <c r="AF10" s="62"/>
      <c r="AG10" s="64"/>
      <c r="AH10" s="64"/>
      <c r="AI10" s="64"/>
      <c r="AJ10" s="64"/>
    </row>
    <row r="11" spans="1:36" x14ac:dyDescent="0.25">
      <c r="A11" s="8">
        <v>2022</v>
      </c>
      <c r="B11" s="8" t="s">
        <v>0</v>
      </c>
      <c r="C11" s="8" t="s">
        <v>26</v>
      </c>
      <c r="D11" s="9" t="s">
        <v>33</v>
      </c>
      <c r="E11" s="8" t="s">
        <v>3</v>
      </c>
      <c r="F11" s="8" t="s">
        <v>1</v>
      </c>
      <c r="G11" s="8" t="s">
        <v>23</v>
      </c>
      <c r="H11" s="10">
        <v>305.08999999999997</v>
      </c>
      <c r="I11" s="11">
        <v>44620</v>
      </c>
      <c r="J11" s="11"/>
      <c r="K11" s="8" t="s">
        <v>2</v>
      </c>
      <c r="L11" s="8" t="s">
        <v>10</v>
      </c>
      <c r="M11" s="8" t="s">
        <v>2</v>
      </c>
      <c r="N11" s="8" t="s">
        <v>2</v>
      </c>
      <c r="O11" s="8" t="s">
        <v>2</v>
      </c>
      <c r="P11" s="12" t="s">
        <v>37</v>
      </c>
      <c r="Q11" s="12" t="s">
        <v>38</v>
      </c>
      <c r="R11" s="9" t="s">
        <v>28</v>
      </c>
      <c r="S11" s="13" t="s">
        <v>27</v>
      </c>
      <c r="T11" s="13"/>
      <c r="U11" s="10">
        <v>335.6</v>
      </c>
      <c r="V11" s="10">
        <v>305.08999999999997</v>
      </c>
      <c r="W11" s="10">
        <v>10</v>
      </c>
      <c r="X11" s="10">
        <v>30.51</v>
      </c>
      <c r="Y11" s="10"/>
      <c r="Z11" s="10"/>
      <c r="AA11" s="11"/>
      <c r="AB11" s="14"/>
      <c r="AC11" s="8" t="s">
        <v>2</v>
      </c>
      <c r="AD11" s="8" t="s">
        <v>2</v>
      </c>
      <c r="AE11" s="10"/>
      <c r="AF11" s="62"/>
      <c r="AG11" s="64"/>
      <c r="AH11" s="64"/>
      <c r="AI11" s="64"/>
      <c r="AJ11" s="64"/>
    </row>
    <row r="12" spans="1:36" x14ac:dyDescent="0.25">
      <c r="A12" s="8">
        <v>2022</v>
      </c>
      <c r="B12" s="8" t="s">
        <v>0</v>
      </c>
      <c r="C12" s="8" t="s">
        <v>26</v>
      </c>
      <c r="D12" s="9" t="s">
        <v>33</v>
      </c>
      <c r="E12" s="8" t="s">
        <v>3</v>
      </c>
      <c r="F12" s="8" t="s">
        <v>1</v>
      </c>
      <c r="G12" s="8" t="s">
        <v>23</v>
      </c>
      <c r="H12" s="10">
        <v>264.12</v>
      </c>
      <c r="I12" s="11">
        <v>44609</v>
      </c>
      <c r="J12" s="11"/>
      <c r="K12" s="8" t="s">
        <v>2</v>
      </c>
      <c r="L12" s="8" t="s">
        <v>11</v>
      </c>
      <c r="M12" s="8" t="s">
        <v>2</v>
      </c>
      <c r="N12" s="8" t="s">
        <v>2</v>
      </c>
      <c r="O12" s="8" t="s">
        <v>2</v>
      </c>
      <c r="P12" s="12" t="s">
        <v>37</v>
      </c>
      <c r="Q12" s="12" t="s">
        <v>38</v>
      </c>
      <c r="R12" s="9" t="s">
        <v>28</v>
      </c>
      <c r="S12" s="13" t="s">
        <v>27</v>
      </c>
      <c r="T12" s="13"/>
      <c r="U12" s="10">
        <v>290.52999999999997</v>
      </c>
      <c r="V12" s="10">
        <v>264.12</v>
      </c>
      <c r="W12" s="10">
        <v>10</v>
      </c>
      <c r="X12" s="10">
        <v>26.41</v>
      </c>
      <c r="Y12" s="10"/>
      <c r="Z12" s="10"/>
      <c r="AA12" s="11"/>
      <c r="AB12" s="14"/>
      <c r="AC12" s="8" t="s">
        <v>2</v>
      </c>
      <c r="AD12" s="8" t="s">
        <v>2</v>
      </c>
      <c r="AE12" s="10"/>
      <c r="AF12" s="62"/>
      <c r="AG12" s="64"/>
      <c r="AH12" s="64"/>
      <c r="AI12" s="64"/>
      <c r="AJ12" s="64"/>
    </row>
    <row r="13" spans="1:36" x14ac:dyDescent="0.25">
      <c r="A13" s="8">
        <v>2022</v>
      </c>
      <c r="B13" s="8" t="s">
        <v>0</v>
      </c>
      <c r="C13" s="8" t="s">
        <v>26</v>
      </c>
      <c r="D13" s="9" t="s">
        <v>33</v>
      </c>
      <c r="E13" s="8" t="s">
        <v>3</v>
      </c>
      <c r="F13" s="8" t="s">
        <v>1</v>
      </c>
      <c r="G13" s="8" t="s">
        <v>23</v>
      </c>
      <c r="H13" s="10">
        <v>232.67</v>
      </c>
      <c r="I13" s="11">
        <v>44609</v>
      </c>
      <c r="J13" s="11"/>
      <c r="K13" s="8" t="s">
        <v>2</v>
      </c>
      <c r="L13" s="8" t="s">
        <v>12</v>
      </c>
      <c r="M13" s="8" t="s">
        <v>2</v>
      </c>
      <c r="N13" s="8" t="s">
        <v>2</v>
      </c>
      <c r="O13" s="8" t="s">
        <v>2</v>
      </c>
      <c r="P13" s="12" t="s">
        <v>34</v>
      </c>
      <c r="Q13" s="12" t="s">
        <v>35</v>
      </c>
      <c r="R13" s="9" t="s">
        <v>28</v>
      </c>
      <c r="S13" s="13" t="s">
        <v>27</v>
      </c>
      <c r="T13" s="13"/>
      <c r="U13" s="10">
        <v>255.94</v>
      </c>
      <c r="V13" s="10">
        <v>232.67</v>
      </c>
      <c r="W13" s="10">
        <v>10</v>
      </c>
      <c r="X13" s="10">
        <v>23.27</v>
      </c>
      <c r="Y13" s="10"/>
      <c r="Z13" s="10"/>
      <c r="AA13" s="11"/>
      <c r="AB13" s="14"/>
      <c r="AC13" s="8" t="s">
        <v>2</v>
      </c>
      <c r="AD13" s="8" t="s">
        <v>2</v>
      </c>
      <c r="AE13" s="10"/>
      <c r="AF13" s="62"/>
      <c r="AG13" s="64"/>
      <c r="AH13" s="64"/>
      <c r="AI13" s="64"/>
      <c r="AJ13" s="64"/>
    </row>
    <row r="14" spans="1:36" x14ac:dyDescent="0.25">
      <c r="A14" s="8">
        <v>2022</v>
      </c>
      <c r="B14" s="8" t="s">
        <v>0</v>
      </c>
      <c r="C14" s="8" t="s">
        <v>26</v>
      </c>
      <c r="D14" s="9" t="s">
        <v>33</v>
      </c>
      <c r="E14" s="8" t="s">
        <v>3</v>
      </c>
      <c r="F14" s="8" t="s">
        <v>1</v>
      </c>
      <c r="G14" s="8" t="s">
        <v>23</v>
      </c>
      <c r="H14" s="10">
        <v>293.52</v>
      </c>
      <c r="I14" s="11">
        <v>44596</v>
      </c>
      <c r="J14" s="11"/>
      <c r="K14" s="8" t="s">
        <v>2</v>
      </c>
      <c r="L14" s="8" t="s">
        <v>13</v>
      </c>
      <c r="M14" s="8" t="s">
        <v>2</v>
      </c>
      <c r="N14" s="8" t="s">
        <v>2</v>
      </c>
      <c r="O14" s="8" t="s">
        <v>2</v>
      </c>
      <c r="P14" s="12" t="s">
        <v>37</v>
      </c>
      <c r="Q14" s="12" t="s">
        <v>38</v>
      </c>
      <c r="R14" s="9" t="s">
        <v>28</v>
      </c>
      <c r="S14" s="13" t="s">
        <v>27</v>
      </c>
      <c r="T14" s="13"/>
      <c r="U14" s="10">
        <v>322.87</v>
      </c>
      <c r="V14" s="10">
        <v>293.52</v>
      </c>
      <c r="W14" s="10">
        <v>10</v>
      </c>
      <c r="X14" s="10">
        <v>29.35</v>
      </c>
      <c r="Y14" s="10"/>
      <c r="Z14" s="10"/>
      <c r="AA14" s="11"/>
      <c r="AB14" s="14"/>
      <c r="AC14" s="8" t="s">
        <v>2</v>
      </c>
      <c r="AD14" s="8" t="s">
        <v>2</v>
      </c>
      <c r="AE14" s="10"/>
      <c r="AF14" s="62"/>
      <c r="AG14" s="64"/>
      <c r="AH14" s="64"/>
      <c r="AI14" s="64"/>
      <c r="AJ14" s="64"/>
    </row>
    <row r="15" spans="1:36" x14ac:dyDescent="0.25">
      <c r="A15" s="8">
        <v>2022</v>
      </c>
      <c r="B15" s="8" t="s">
        <v>0</v>
      </c>
      <c r="C15" s="8" t="s">
        <v>26</v>
      </c>
      <c r="D15" s="9" t="s">
        <v>33</v>
      </c>
      <c r="E15" s="8" t="s">
        <v>3</v>
      </c>
      <c r="F15" s="8" t="s">
        <v>1</v>
      </c>
      <c r="G15" s="8" t="s">
        <v>23</v>
      </c>
      <c r="H15" s="10">
        <v>281.02999999999997</v>
      </c>
      <c r="I15" s="11">
        <v>44596</v>
      </c>
      <c r="J15" s="11"/>
      <c r="K15" s="8" t="s">
        <v>2</v>
      </c>
      <c r="L15" s="8" t="s">
        <v>14</v>
      </c>
      <c r="M15" s="8" t="s">
        <v>2</v>
      </c>
      <c r="N15" s="8" t="s">
        <v>2</v>
      </c>
      <c r="O15" s="8" t="s">
        <v>2</v>
      </c>
      <c r="P15" s="12" t="s">
        <v>34</v>
      </c>
      <c r="Q15" s="12" t="s">
        <v>35</v>
      </c>
      <c r="R15" s="9" t="s">
        <v>28</v>
      </c>
      <c r="S15" s="13" t="s">
        <v>27</v>
      </c>
      <c r="T15" s="13"/>
      <c r="U15" s="10">
        <v>309.13</v>
      </c>
      <c r="V15" s="10">
        <v>281.02999999999997</v>
      </c>
      <c r="W15" s="10">
        <v>10</v>
      </c>
      <c r="X15" s="10">
        <v>28.1</v>
      </c>
      <c r="Y15" s="10"/>
      <c r="Z15" s="10"/>
      <c r="AA15" s="11"/>
      <c r="AB15" s="14"/>
      <c r="AC15" s="8" t="s">
        <v>2</v>
      </c>
      <c r="AD15" s="8" t="s">
        <v>2</v>
      </c>
      <c r="AE15" s="10"/>
      <c r="AF15" s="62"/>
      <c r="AG15" s="64"/>
      <c r="AH15" s="64"/>
      <c r="AI15" s="64"/>
      <c r="AJ15" s="64"/>
    </row>
    <row r="16" spans="1:36" x14ac:dyDescent="0.25">
      <c r="A16" s="8">
        <v>2022</v>
      </c>
      <c r="B16" s="8" t="s">
        <v>107</v>
      </c>
      <c r="C16" s="8" t="s">
        <v>26</v>
      </c>
      <c r="D16" s="9" t="s">
        <v>33</v>
      </c>
      <c r="E16" s="8" t="s">
        <v>54</v>
      </c>
      <c r="F16" s="8" t="s">
        <v>104</v>
      </c>
      <c r="G16" s="8" t="s">
        <v>23</v>
      </c>
      <c r="H16" s="10">
        <v>394.06</v>
      </c>
      <c r="I16" s="11">
        <v>44741</v>
      </c>
      <c r="J16" s="11"/>
      <c r="K16" s="8" t="s">
        <v>2</v>
      </c>
      <c r="L16" s="8" t="s">
        <v>108</v>
      </c>
      <c r="M16" s="8" t="s">
        <v>2</v>
      </c>
      <c r="N16" s="8" t="s">
        <v>2</v>
      </c>
      <c r="O16" s="8" t="s">
        <v>2</v>
      </c>
      <c r="P16" s="8" t="s">
        <v>2</v>
      </c>
      <c r="Q16" s="8" t="s">
        <v>106</v>
      </c>
      <c r="R16" s="9" t="s">
        <v>28</v>
      </c>
      <c r="S16" s="16" t="s">
        <v>27</v>
      </c>
      <c r="T16" s="16"/>
      <c r="U16" s="10">
        <f>V16+X16</f>
        <v>409.82240000000002</v>
      </c>
      <c r="V16" s="10">
        <v>394.06</v>
      </c>
      <c r="W16" s="10">
        <v>4</v>
      </c>
      <c r="X16" s="10">
        <f>V16*W16/100</f>
        <v>15.7624</v>
      </c>
      <c r="Y16" s="10"/>
      <c r="Z16" s="10"/>
      <c r="AA16" s="11"/>
      <c r="AB16" s="14"/>
      <c r="AC16" s="8" t="s">
        <v>2</v>
      </c>
      <c r="AD16" s="8" t="s">
        <v>2</v>
      </c>
      <c r="AE16" s="10"/>
      <c r="AF16" s="62"/>
      <c r="AG16" s="64"/>
      <c r="AH16" s="64"/>
      <c r="AI16" s="64"/>
      <c r="AJ16" s="64"/>
    </row>
    <row r="17" spans="1:36" x14ac:dyDescent="0.25">
      <c r="A17" s="8">
        <v>2022</v>
      </c>
      <c r="B17" s="8" t="s">
        <v>107</v>
      </c>
      <c r="C17" s="8" t="s">
        <v>26</v>
      </c>
      <c r="D17" s="9" t="s">
        <v>33</v>
      </c>
      <c r="E17" s="8" t="s">
        <v>54</v>
      </c>
      <c r="F17" s="8" t="s">
        <v>104</v>
      </c>
      <c r="G17" s="8" t="s">
        <v>23</v>
      </c>
      <c r="H17" s="10">
        <v>687.41</v>
      </c>
      <c r="I17" s="11">
        <v>44741</v>
      </c>
      <c r="J17" s="11"/>
      <c r="K17" s="8" t="s">
        <v>2</v>
      </c>
      <c r="L17" s="8" t="s">
        <v>108</v>
      </c>
      <c r="M17" s="8" t="s">
        <v>2</v>
      </c>
      <c r="N17" s="8" t="s">
        <v>2</v>
      </c>
      <c r="O17" s="8" t="s">
        <v>2</v>
      </c>
      <c r="P17" s="8" t="s">
        <v>2</v>
      </c>
      <c r="Q17" s="8" t="s">
        <v>106</v>
      </c>
      <c r="R17" s="9" t="s">
        <v>28</v>
      </c>
      <c r="S17" s="16" t="s">
        <v>27</v>
      </c>
      <c r="T17" s="16"/>
      <c r="U17" s="10">
        <f t="shared" ref="U17:U18" si="0">V17+X17</f>
        <v>756.15099999999995</v>
      </c>
      <c r="V17" s="10">
        <v>687.41</v>
      </c>
      <c r="W17" s="10">
        <v>10</v>
      </c>
      <c r="X17" s="10">
        <f t="shared" ref="X17:X18" si="1">V17*W17/100</f>
        <v>68.741</v>
      </c>
      <c r="Y17" s="10"/>
      <c r="Z17" s="10"/>
      <c r="AA17" s="11"/>
      <c r="AB17" s="14"/>
      <c r="AC17" s="8" t="s">
        <v>2</v>
      </c>
      <c r="AD17" s="8" t="s">
        <v>2</v>
      </c>
      <c r="AE17" s="10"/>
      <c r="AF17" s="62"/>
      <c r="AG17" s="64"/>
      <c r="AH17" s="64"/>
      <c r="AI17" s="64"/>
      <c r="AJ17" s="64"/>
    </row>
    <row r="18" spans="1:36" x14ac:dyDescent="0.25">
      <c r="A18" s="8">
        <v>2022</v>
      </c>
      <c r="B18" s="8" t="s">
        <v>107</v>
      </c>
      <c r="C18" s="8" t="s">
        <v>26</v>
      </c>
      <c r="D18" s="9" t="s">
        <v>33</v>
      </c>
      <c r="E18" s="8" t="s">
        <v>54</v>
      </c>
      <c r="F18" s="8" t="s">
        <v>104</v>
      </c>
      <c r="G18" s="8" t="s">
        <v>23</v>
      </c>
      <c r="H18" s="10">
        <v>93.5</v>
      </c>
      <c r="I18" s="11">
        <v>44741</v>
      </c>
      <c r="J18" s="11"/>
      <c r="K18" s="8" t="s">
        <v>2</v>
      </c>
      <c r="L18" s="8" t="s">
        <v>108</v>
      </c>
      <c r="M18" s="8" t="s">
        <v>2</v>
      </c>
      <c r="N18" s="8" t="s">
        <v>2</v>
      </c>
      <c r="O18" s="8" t="s">
        <v>2</v>
      </c>
      <c r="P18" s="8" t="s">
        <v>2</v>
      </c>
      <c r="Q18" s="8" t="s">
        <v>106</v>
      </c>
      <c r="R18" s="9" t="s">
        <v>28</v>
      </c>
      <c r="S18" s="16" t="s">
        <v>27</v>
      </c>
      <c r="T18" s="16"/>
      <c r="U18" s="10">
        <f t="shared" si="0"/>
        <v>113.13500000000001</v>
      </c>
      <c r="V18" s="10">
        <v>93.5</v>
      </c>
      <c r="W18" s="10">
        <v>21</v>
      </c>
      <c r="X18" s="10">
        <f t="shared" si="1"/>
        <v>19.635000000000002</v>
      </c>
      <c r="Y18" s="10"/>
      <c r="Z18" s="10"/>
      <c r="AA18" s="11"/>
      <c r="AB18" s="14"/>
      <c r="AC18" s="8" t="s">
        <v>2</v>
      </c>
      <c r="AD18" s="8" t="s">
        <v>2</v>
      </c>
      <c r="AE18" s="10"/>
      <c r="AF18" s="62"/>
      <c r="AG18" s="64"/>
      <c r="AH18" s="64"/>
      <c r="AI18" s="64"/>
      <c r="AJ18" s="64"/>
    </row>
    <row r="19" spans="1:36" x14ac:dyDescent="0.25">
      <c r="A19" s="8">
        <v>2022</v>
      </c>
      <c r="B19" s="8" t="s">
        <v>73</v>
      </c>
      <c r="C19" s="8" t="s">
        <v>26</v>
      </c>
      <c r="D19" s="9" t="s">
        <v>33</v>
      </c>
      <c r="E19" s="8" t="s">
        <v>3</v>
      </c>
      <c r="F19" s="8" t="s">
        <v>1</v>
      </c>
      <c r="G19" s="8" t="s">
        <v>74</v>
      </c>
      <c r="H19" s="10">
        <v>314.48</v>
      </c>
      <c r="I19" s="11">
        <v>44825</v>
      </c>
      <c r="J19" s="11"/>
      <c r="K19" s="8" t="s">
        <v>2</v>
      </c>
      <c r="L19" s="8" t="s">
        <v>15</v>
      </c>
      <c r="M19" s="8" t="s">
        <v>2</v>
      </c>
      <c r="N19" s="8" t="s">
        <v>2</v>
      </c>
      <c r="O19" s="8" t="s">
        <v>2</v>
      </c>
      <c r="P19" s="12" t="s">
        <v>68</v>
      </c>
      <c r="Q19" s="12" t="s">
        <v>35</v>
      </c>
      <c r="R19" s="9" t="s">
        <v>28</v>
      </c>
      <c r="S19" s="13" t="s">
        <v>27</v>
      </c>
      <c r="T19" s="13"/>
      <c r="U19" s="10">
        <f t="shared" ref="U19:U30" si="2">V19+X19</f>
        <v>345.93</v>
      </c>
      <c r="V19" s="10">
        <v>314.48</v>
      </c>
      <c r="W19" s="10">
        <v>10</v>
      </c>
      <c r="X19" s="10">
        <v>31.45</v>
      </c>
      <c r="Y19" s="10"/>
      <c r="Z19" s="10"/>
      <c r="AA19" s="11"/>
      <c r="AB19" s="14"/>
      <c r="AC19" s="8" t="s">
        <v>2</v>
      </c>
      <c r="AD19" s="8" t="s">
        <v>2</v>
      </c>
      <c r="AE19" s="10"/>
      <c r="AF19" s="62"/>
      <c r="AG19" s="64"/>
      <c r="AH19" s="64"/>
      <c r="AI19" s="64"/>
      <c r="AJ19" s="64"/>
    </row>
    <row r="20" spans="1:36" x14ac:dyDescent="0.25">
      <c r="A20" s="8">
        <v>2022</v>
      </c>
      <c r="B20" s="8" t="s">
        <v>73</v>
      </c>
      <c r="C20" s="8" t="s">
        <v>26</v>
      </c>
      <c r="D20" s="9" t="s">
        <v>33</v>
      </c>
      <c r="E20" s="8" t="s">
        <v>3</v>
      </c>
      <c r="F20" s="8" t="s">
        <v>1</v>
      </c>
      <c r="G20" s="8" t="s">
        <v>74</v>
      </c>
      <c r="H20" s="10">
        <v>248.1</v>
      </c>
      <c r="I20" s="11">
        <v>44825</v>
      </c>
      <c r="J20" s="11"/>
      <c r="K20" s="8" t="s">
        <v>2</v>
      </c>
      <c r="L20" s="8" t="s">
        <v>16</v>
      </c>
      <c r="M20" s="8" t="s">
        <v>2</v>
      </c>
      <c r="N20" s="8" t="s">
        <v>2</v>
      </c>
      <c r="O20" s="8" t="s">
        <v>2</v>
      </c>
      <c r="P20" s="12" t="s">
        <v>37</v>
      </c>
      <c r="Q20" s="12" t="s">
        <v>38</v>
      </c>
      <c r="R20" s="9" t="s">
        <v>28</v>
      </c>
      <c r="S20" s="13" t="s">
        <v>27</v>
      </c>
      <c r="T20" s="13"/>
      <c r="U20" s="10">
        <f t="shared" si="2"/>
        <v>272.90999999999997</v>
      </c>
      <c r="V20" s="10">
        <v>248.1</v>
      </c>
      <c r="W20" s="10">
        <v>10</v>
      </c>
      <c r="X20" s="10">
        <v>24.81</v>
      </c>
      <c r="Y20" s="10"/>
      <c r="Z20" s="10"/>
      <c r="AA20" s="11"/>
      <c r="AB20" s="14"/>
      <c r="AC20" s="8" t="s">
        <v>2</v>
      </c>
      <c r="AD20" s="8" t="s">
        <v>2</v>
      </c>
      <c r="AE20" s="10"/>
      <c r="AF20" s="62"/>
      <c r="AG20" s="64"/>
      <c r="AH20" s="64"/>
      <c r="AI20" s="64"/>
      <c r="AJ20" s="64"/>
    </row>
    <row r="21" spans="1:36" x14ac:dyDescent="0.25">
      <c r="A21" s="8">
        <v>2022</v>
      </c>
      <c r="B21" s="8" t="s">
        <v>73</v>
      </c>
      <c r="C21" s="8" t="s">
        <v>26</v>
      </c>
      <c r="D21" s="9" t="s">
        <v>33</v>
      </c>
      <c r="E21" s="8" t="s">
        <v>3</v>
      </c>
      <c r="F21" s="8" t="s">
        <v>1</v>
      </c>
      <c r="G21" s="8" t="s">
        <v>74</v>
      </c>
      <c r="H21" s="10">
        <v>547.12</v>
      </c>
      <c r="I21" s="11">
        <v>44812</v>
      </c>
      <c r="J21" s="11"/>
      <c r="K21" s="8" t="s">
        <v>2</v>
      </c>
      <c r="L21" s="8">
        <v>108</v>
      </c>
      <c r="M21" s="8" t="s">
        <v>2</v>
      </c>
      <c r="N21" s="8" t="s">
        <v>2</v>
      </c>
      <c r="O21" s="8" t="s">
        <v>2</v>
      </c>
      <c r="P21" s="12" t="s">
        <v>68</v>
      </c>
      <c r="Q21" s="12" t="s">
        <v>35</v>
      </c>
      <c r="R21" s="9" t="s">
        <v>28</v>
      </c>
      <c r="S21" s="13" t="s">
        <v>27</v>
      </c>
      <c r="T21" s="13"/>
      <c r="U21" s="10">
        <f t="shared" si="2"/>
        <v>601.83000000000004</v>
      </c>
      <c r="V21" s="10">
        <v>547.12</v>
      </c>
      <c r="W21" s="10">
        <v>10</v>
      </c>
      <c r="X21" s="10">
        <v>54.71</v>
      </c>
      <c r="Y21" s="10"/>
      <c r="Z21" s="10"/>
      <c r="AA21" s="11"/>
      <c r="AB21" s="14"/>
      <c r="AC21" s="8" t="s">
        <v>2</v>
      </c>
      <c r="AD21" s="8" t="s">
        <v>2</v>
      </c>
      <c r="AE21" s="10"/>
      <c r="AF21" s="62"/>
      <c r="AG21" s="64"/>
      <c r="AH21" s="64"/>
      <c r="AI21" s="64"/>
      <c r="AJ21" s="64"/>
    </row>
    <row r="22" spans="1:36" x14ac:dyDescent="0.25">
      <c r="A22" s="8">
        <v>2022</v>
      </c>
      <c r="B22" s="8" t="s">
        <v>73</v>
      </c>
      <c r="C22" s="8" t="s">
        <v>26</v>
      </c>
      <c r="D22" s="9" t="s">
        <v>33</v>
      </c>
      <c r="E22" s="8" t="s">
        <v>3</v>
      </c>
      <c r="F22" s="8" t="s">
        <v>1</v>
      </c>
      <c r="G22" s="8" t="s">
        <v>74</v>
      </c>
      <c r="H22" s="10">
        <v>108.96</v>
      </c>
      <c r="I22" s="11">
        <v>44812</v>
      </c>
      <c r="J22" s="11"/>
      <c r="K22" s="8" t="s">
        <v>2</v>
      </c>
      <c r="L22" s="8">
        <v>109</v>
      </c>
      <c r="M22" s="8" t="s">
        <v>2</v>
      </c>
      <c r="N22" s="8" t="s">
        <v>2</v>
      </c>
      <c r="O22" s="8" t="s">
        <v>2</v>
      </c>
      <c r="P22" s="12" t="s">
        <v>37</v>
      </c>
      <c r="Q22" s="12" t="s">
        <v>38</v>
      </c>
      <c r="R22" s="9" t="s">
        <v>28</v>
      </c>
      <c r="S22" s="13" t="s">
        <v>27</v>
      </c>
      <c r="T22" s="13"/>
      <c r="U22" s="10">
        <f t="shared" si="2"/>
        <v>119.86</v>
      </c>
      <c r="V22" s="10">
        <v>108.96</v>
      </c>
      <c r="W22" s="10">
        <v>10</v>
      </c>
      <c r="X22" s="10">
        <v>10.9</v>
      </c>
      <c r="Y22" s="10"/>
      <c r="Z22" s="10"/>
      <c r="AA22" s="11"/>
      <c r="AB22" s="14"/>
      <c r="AC22" s="8" t="s">
        <v>2</v>
      </c>
      <c r="AD22" s="8" t="s">
        <v>2</v>
      </c>
      <c r="AE22" s="10"/>
      <c r="AF22" s="62"/>
      <c r="AG22" s="64"/>
      <c r="AH22" s="64"/>
      <c r="AI22" s="64"/>
      <c r="AJ22" s="64"/>
    </row>
    <row r="23" spans="1:36" x14ac:dyDescent="0.25">
      <c r="A23" s="8">
        <v>2022</v>
      </c>
      <c r="B23" s="8" t="s">
        <v>73</v>
      </c>
      <c r="C23" s="8" t="s">
        <v>26</v>
      </c>
      <c r="D23" s="9" t="s">
        <v>33</v>
      </c>
      <c r="E23" s="8" t="s">
        <v>3</v>
      </c>
      <c r="F23" s="8" t="s">
        <v>1</v>
      </c>
      <c r="G23" s="8" t="s">
        <v>74</v>
      </c>
      <c r="H23" s="10">
        <v>109.11</v>
      </c>
      <c r="I23" s="11">
        <v>44812</v>
      </c>
      <c r="J23" s="11"/>
      <c r="K23" s="8" t="s">
        <v>2</v>
      </c>
      <c r="L23" s="8" t="s">
        <v>17</v>
      </c>
      <c r="M23" s="8" t="s">
        <v>2</v>
      </c>
      <c r="N23" s="8" t="s">
        <v>2</v>
      </c>
      <c r="O23" s="8" t="s">
        <v>2</v>
      </c>
      <c r="P23" s="12" t="s">
        <v>68</v>
      </c>
      <c r="Q23" s="12" t="s">
        <v>35</v>
      </c>
      <c r="R23" s="9" t="s">
        <v>28</v>
      </c>
      <c r="S23" s="13" t="s">
        <v>27</v>
      </c>
      <c r="T23" s="13"/>
      <c r="U23" s="10">
        <f t="shared" si="2"/>
        <v>120.02</v>
      </c>
      <c r="V23" s="10">
        <v>109.11</v>
      </c>
      <c r="W23" s="10">
        <v>10</v>
      </c>
      <c r="X23" s="10">
        <v>10.91</v>
      </c>
      <c r="Y23" s="10"/>
      <c r="Z23" s="10"/>
      <c r="AA23" s="11"/>
      <c r="AB23" s="14"/>
      <c r="AC23" s="8" t="s">
        <v>2</v>
      </c>
      <c r="AD23" s="8" t="s">
        <v>2</v>
      </c>
      <c r="AE23" s="10"/>
      <c r="AF23" s="62"/>
      <c r="AG23" s="64"/>
      <c r="AH23" s="64"/>
      <c r="AI23" s="64"/>
      <c r="AJ23" s="64"/>
    </row>
    <row r="24" spans="1:36" x14ac:dyDescent="0.25">
      <c r="A24" s="8">
        <v>2022</v>
      </c>
      <c r="B24" s="8" t="s">
        <v>73</v>
      </c>
      <c r="C24" s="8" t="s">
        <v>26</v>
      </c>
      <c r="D24" s="9" t="s">
        <v>33</v>
      </c>
      <c r="E24" s="8" t="s">
        <v>3</v>
      </c>
      <c r="F24" s="8" t="s">
        <v>1</v>
      </c>
      <c r="G24" s="8" t="s">
        <v>74</v>
      </c>
      <c r="H24" s="10">
        <v>669.92</v>
      </c>
      <c r="I24" s="11">
        <v>44812</v>
      </c>
      <c r="J24" s="11"/>
      <c r="K24" s="8" t="s">
        <v>2</v>
      </c>
      <c r="L24" s="8" t="s">
        <v>18</v>
      </c>
      <c r="M24" s="8" t="s">
        <v>2</v>
      </c>
      <c r="N24" s="8" t="s">
        <v>2</v>
      </c>
      <c r="O24" s="8" t="s">
        <v>2</v>
      </c>
      <c r="P24" s="12" t="s">
        <v>37</v>
      </c>
      <c r="Q24" s="12" t="s">
        <v>38</v>
      </c>
      <c r="R24" s="9" t="s">
        <v>28</v>
      </c>
      <c r="S24" s="13" t="s">
        <v>27</v>
      </c>
      <c r="T24" s="13"/>
      <c r="U24" s="10">
        <f t="shared" si="2"/>
        <v>736.91</v>
      </c>
      <c r="V24" s="10">
        <v>669.92</v>
      </c>
      <c r="W24" s="10">
        <v>10</v>
      </c>
      <c r="X24" s="10">
        <v>66.989999999999995</v>
      </c>
      <c r="Y24" s="10"/>
      <c r="Z24" s="10"/>
      <c r="AA24" s="11"/>
      <c r="AB24" s="14"/>
      <c r="AC24" s="8" t="s">
        <v>2</v>
      </c>
      <c r="AD24" s="8" t="s">
        <v>2</v>
      </c>
      <c r="AE24" s="10"/>
      <c r="AF24" s="62"/>
      <c r="AG24" s="64"/>
      <c r="AH24" s="64"/>
      <c r="AI24" s="64"/>
      <c r="AJ24" s="64"/>
    </row>
    <row r="25" spans="1:36" x14ac:dyDescent="0.25">
      <c r="A25" s="8">
        <v>2022</v>
      </c>
      <c r="B25" s="8" t="s">
        <v>73</v>
      </c>
      <c r="C25" s="8" t="s">
        <v>26</v>
      </c>
      <c r="D25" s="9" t="s">
        <v>33</v>
      </c>
      <c r="E25" s="8" t="s">
        <v>3</v>
      </c>
      <c r="F25" s="8" t="s">
        <v>1</v>
      </c>
      <c r="G25" s="8" t="s">
        <v>74</v>
      </c>
      <c r="H25" s="10">
        <v>10.029999999999999</v>
      </c>
      <c r="I25" s="11">
        <v>44812</v>
      </c>
      <c r="J25" s="11"/>
      <c r="K25" s="8" t="s">
        <v>2</v>
      </c>
      <c r="L25" s="8" t="s">
        <v>19</v>
      </c>
      <c r="M25" s="8" t="s">
        <v>2</v>
      </c>
      <c r="N25" s="8" t="s">
        <v>2</v>
      </c>
      <c r="O25" s="8" t="s">
        <v>2</v>
      </c>
      <c r="P25" s="12" t="s">
        <v>68</v>
      </c>
      <c r="Q25" s="12" t="s">
        <v>35</v>
      </c>
      <c r="R25" s="9" t="s">
        <v>28</v>
      </c>
      <c r="S25" s="13" t="s">
        <v>27</v>
      </c>
      <c r="T25" s="13"/>
      <c r="U25" s="10">
        <f t="shared" si="2"/>
        <v>10.43</v>
      </c>
      <c r="V25" s="10">
        <v>10.029999999999999</v>
      </c>
      <c r="W25" s="10">
        <v>4</v>
      </c>
      <c r="X25" s="10">
        <v>0.4</v>
      </c>
      <c r="Y25" s="10"/>
      <c r="Z25" s="10"/>
      <c r="AA25" s="11"/>
      <c r="AB25" s="14"/>
      <c r="AC25" s="8" t="s">
        <v>2</v>
      </c>
      <c r="AD25" s="8" t="s">
        <v>2</v>
      </c>
      <c r="AE25" s="10"/>
      <c r="AF25" s="62"/>
      <c r="AG25" s="64"/>
      <c r="AH25" s="64"/>
      <c r="AI25" s="64"/>
      <c r="AJ25" s="64"/>
    </row>
    <row r="26" spans="1:36" x14ac:dyDescent="0.25">
      <c r="A26" s="8">
        <v>2022</v>
      </c>
      <c r="B26" s="8" t="s">
        <v>73</v>
      </c>
      <c r="C26" s="8" t="s">
        <v>26</v>
      </c>
      <c r="D26" s="9" t="s">
        <v>33</v>
      </c>
      <c r="E26" s="8" t="s">
        <v>3</v>
      </c>
      <c r="F26" s="8" t="s">
        <v>1</v>
      </c>
      <c r="G26" s="8" t="s">
        <v>74</v>
      </c>
      <c r="H26" s="10">
        <v>142.84</v>
      </c>
      <c r="I26" s="11">
        <v>44812</v>
      </c>
      <c r="J26" s="11"/>
      <c r="K26" s="8" t="s">
        <v>2</v>
      </c>
      <c r="L26" s="8" t="s">
        <v>19</v>
      </c>
      <c r="M26" s="8" t="s">
        <v>2</v>
      </c>
      <c r="N26" s="8" t="s">
        <v>2</v>
      </c>
      <c r="O26" s="8" t="s">
        <v>2</v>
      </c>
      <c r="P26" s="12" t="s">
        <v>37</v>
      </c>
      <c r="Q26" s="12" t="s">
        <v>38</v>
      </c>
      <c r="R26" s="9" t="s">
        <v>28</v>
      </c>
      <c r="S26" s="13" t="s">
        <v>27</v>
      </c>
      <c r="T26" s="13"/>
      <c r="U26" s="10">
        <f t="shared" si="2"/>
        <v>157.12</v>
      </c>
      <c r="V26" s="10">
        <v>142.84</v>
      </c>
      <c r="W26" s="10">
        <v>10</v>
      </c>
      <c r="X26" s="10">
        <v>14.28</v>
      </c>
      <c r="Y26" s="10"/>
      <c r="Z26" s="10"/>
      <c r="AA26" s="11"/>
      <c r="AB26" s="14"/>
      <c r="AC26" s="8" t="s">
        <v>2</v>
      </c>
      <c r="AD26" s="8" t="s">
        <v>2</v>
      </c>
      <c r="AE26" s="10"/>
      <c r="AF26" s="62"/>
      <c r="AG26" s="64"/>
      <c r="AH26" s="64"/>
      <c r="AI26" s="64"/>
      <c r="AJ26" s="64"/>
    </row>
    <row r="27" spans="1:36" x14ac:dyDescent="0.25">
      <c r="A27" s="8">
        <v>2022</v>
      </c>
      <c r="B27" s="8" t="s">
        <v>73</v>
      </c>
      <c r="C27" s="8" t="s">
        <v>26</v>
      </c>
      <c r="D27" s="9" t="s">
        <v>33</v>
      </c>
      <c r="E27" s="8" t="s">
        <v>3</v>
      </c>
      <c r="F27" s="8" t="s">
        <v>1</v>
      </c>
      <c r="G27" s="8" t="s">
        <v>74</v>
      </c>
      <c r="H27" s="10">
        <v>1.2</v>
      </c>
      <c r="I27" s="11">
        <v>44812</v>
      </c>
      <c r="J27" s="11"/>
      <c r="K27" s="8" t="s">
        <v>2</v>
      </c>
      <c r="L27" s="8" t="s">
        <v>19</v>
      </c>
      <c r="M27" s="8" t="s">
        <v>2</v>
      </c>
      <c r="N27" s="8" t="s">
        <v>2</v>
      </c>
      <c r="O27" s="8" t="s">
        <v>2</v>
      </c>
      <c r="P27" s="12" t="s">
        <v>68</v>
      </c>
      <c r="Q27" s="12" t="s">
        <v>35</v>
      </c>
      <c r="R27" s="9" t="s">
        <v>28</v>
      </c>
      <c r="S27" s="13" t="s">
        <v>27</v>
      </c>
      <c r="T27" s="13"/>
      <c r="U27" s="10">
        <f t="shared" si="2"/>
        <v>1.45</v>
      </c>
      <c r="V27" s="10">
        <v>1.2</v>
      </c>
      <c r="W27" s="10">
        <v>21</v>
      </c>
      <c r="X27" s="10">
        <v>0.25</v>
      </c>
      <c r="Y27" s="10"/>
      <c r="Z27" s="10"/>
      <c r="AA27" s="11"/>
      <c r="AB27" s="14"/>
      <c r="AC27" s="8" t="s">
        <v>2</v>
      </c>
      <c r="AD27" s="8" t="s">
        <v>2</v>
      </c>
      <c r="AE27" s="10"/>
      <c r="AF27" s="62"/>
      <c r="AG27" s="64"/>
      <c r="AH27" s="64"/>
      <c r="AI27" s="64"/>
      <c r="AJ27" s="64"/>
    </row>
    <row r="28" spans="1:36" x14ac:dyDescent="0.25">
      <c r="A28" s="8">
        <v>2022</v>
      </c>
      <c r="B28" s="8" t="s">
        <v>73</v>
      </c>
      <c r="C28" s="8" t="s">
        <v>26</v>
      </c>
      <c r="D28" s="9" t="s">
        <v>33</v>
      </c>
      <c r="E28" s="8" t="s">
        <v>3</v>
      </c>
      <c r="F28" s="8" t="s">
        <v>1</v>
      </c>
      <c r="G28" s="8" t="s">
        <v>74</v>
      </c>
      <c r="H28" s="10">
        <v>153.04</v>
      </c>
      <c r="I28" s="11">
        <v>44809</v>
      </c>
      <c r="J28" s="11"/>
      <c r="K28" s="8" t="s">
        <v>2</v>
      </c>
      <c r="L28" s="8" t="s">
        <v>20</v>
      </c>
      <c r="M28" s="8" t="s">
        <v>2</v>
      </c>
      <c r="N28" s="8" t="s">
        <v>2</v>
      </c>
      <c r="O28" s="8" t="s">
        <v>2</v>
      </c>
      <c r="P28" s="12" t="s">
        <v>37</v>
      </c>
      <c r="Q28" s="12" t="s">
        <v>38</v>
      </c>
      <c r="R28" s="9" t="s">
        <v>28</v>
      </c>
      <c r="S28" s="13" t="s">
        <v>27</v>
      </c>
      <c r="T28" s="13"/>
      <c r="U28" s="10">
        <f t="shared" si="2"/>
        <v>159.16</v>
      </c>
      <c r="V28" s="10">
        <v>153.04</v>
      </c>
      <c r="W28" s="10">
        <v>4</v>
      </c>
      <c r="X28" s="10">
        <v>6.12</v>
      </c>
      <c r="Y28" s="10"/>
      <c r="Z28" s="10"/>
      <c r="AA28" s="11"/>
      <c r="AB28" s="14"/>
      <c r="AC28" s="8" t="s">
        <v>2</v>
      </c>
      <c r="AD28" s="8" t="s">
        <v>2</v>
      </c>
      <c r="AE28" s="10"/>
      <c r="AF28" s="62"/>
      <c r="AG28" s="64"/>
      <c r="AH28" s="64"/>
      <c r="AI28" s="64"/>
      <c r="AJ28" s="64"/>
    </row>
    <row r="29" spans="1:36" x14ac:dyDescent="0.25">
      <c r="A29" s="8">
        <v>2022</v>
      </c>
      <c r="B29" s="8" t="s">
        <v>73</v>
      </c>
      <c r="C29" s="8" t="s">
        <v>26</v>
      </c>
      <c r="D29" s="9" t="s">
        <v>33</v>
      </c>
      <c r="E29" s="8" t="s">
        <v>3</v>
      </c>
      <c r="F29" s="8" t="s">
        <v>1</v>
      </c>
      <c r="G29" s="8" t="s">
        <v>74</v>
      </c>
      <c r="H29" s="10">
        <v>1.77</v>
      </c>
      <c r="I29" s="11">
        <v>44812</v>
      </c>
      <c r="J29" s="11"/>
      <c r="K29" s="8" t="s">
        <v>2</v>
      </c>
      <c r="L29" s="8" t="s">
        <v>21</v>
      </c>
      <c r="M29" s="8" t="s">
        <v>2</v>
      </c>
      <c r="N29" s="8" t="s">
        <v>2</v>
      </c>
      <c r="O29" s="8" t="s">
        <v>2</v>
      </c>
      <c r="P29" s="12" t="s">
        <v>70</v>
      </c>
      <c r="Q29" s="12" t="s">
        <v>36</v>
      </c>
      <c r="R29" s="9" t="s">
        <v>28</v>
      </c>
      <c r="S29" s="13" t="s">
        <v>27</v>
      </c>
      <c r="T29" s="13"/>
      <c r="U29" s="10">
        <f t="shared" si="2"/>
        <v>1.84</v>
      </c>
      <c r="V29" s="10">
        <v>1.77</v>
      </c>
      <c r="W29" s="10">
        <v>4</v>
      </c>
      <c r="X29" s="10">
        <v>7.0000000000000007E-2</v>
      </c>
      <c r="Y29" s="10"/>
      <c r="Z29" s="10"/>
      <c r="AA29" s="11"/>
      <c r="AB29" s="14"/>
      <c r="AC29" s="8" t="s">
        <v>2</v>
      </c>
      <c r="AD29" s="8" t="s">
        <v>2</v>
      </c>
      <c r="AE29" s="10"/>
      <c r="AF29" s="62"/>
      <c r="AG29" s="64"/>
      <c r="AH29" s="64"/>
      <c r="AI29" s="64"/>
      <c r="AJ29" s="64"/>
    </row>
    <row r="30" spans="1:36" x14ac:dyDescent="0.25">
      <c r="A30" s="8">
        <v>2022</v>
      </c>
      <c r="B30" s="8" t="s">
        <v>73</v>
      </c>
      <c r="C30" s="8" t="s">
        <v>26</v>
      </c>
      <c r="D30" s="9" t="s">
        <v>33</v>
      </c>
      <c r="E30" s="8" t="s">
        <v>3</v>
      </c>
      <c r="F30" s="8" t="s">
        <v>1</v>
      </c>
      <c r="G30" s="8" t="s">
        <v>74</v>
      </c>
      <c r="H30" s="10">
        <v>183.15</v>
      </c>
      <c r="I30" s="11">
        <v>44812</v>
      </c>
      <c r="J30" s="11"/>
      <c r="K30" s="8" t="s">
        <v>2</v>
      </c>
      <c r="L30" s="8" t="s">
        <v>21</v>
      </c>
      <c r="M30" s="8" t="s">
        <v>2</v>
      </c>
      <c r="N30" s="8" t="s">
        <v>2</v>
      </c>
      <c r="O30" s="8" t="s">
        <v>2</v>
      </c>
      <c r="P30" s="12" t="s">
        <v>39</v>
      </c>
      <c r="Q30" s="12" t="s">
        <v>40</v>
      </c>
      <c r="R30" s="9" t="s">
        <v>28</v>
      </c>
      <c r="S30" s="13" t="s">
        <v>27</v>
      </c>
      <c r="T30" s="13"/>
      <c r="U30" s="10">
        <f t="shared" si="2"/>
        <v>201.47</v>
      </c>
      <c r="V30" s="10">
        <v>183.15</v>
      </c>
      <c r="W30" s="10">
        <v>10</v>
      </c>
      <c r="X30" s="10">
        <v>18.32</v>
      </c>
      <c r="Y30" s="10"/>
      <c r="Z30" s="10"/>
      <c r="AA30" s="11"/>
      <c r="AB30" s="14"/>
      <c r="AC30" s="8" t="s">
        <v>2</v>
      </c>
      <c r="AD30" s="8" t="s">
        <v>2</v>
      </c>
      <c r="AE30" s="10"/>
      <c r="AF30" s="62"/>
      <c r="AG30" s="64"/>
      <c r="AH30" s="64"/>
      <c r="AI30" s="64"/>
      <c r="AJ30" s="64"/>
    </row>
    <row r="31" spans="1:36" x14ac:dyDescent="0.25">
      <c r="A31" s="17">
        <v>2022</v>
      </c>
      <c r="B31" s="17" t="s">
        <v>77</v>
      </c>
      <c r="C31" s="8" t="s">
        <v>26</v>
      </c>
      <c r="D31" s="9" t="s">
        <v>33</v>
      </c>
      <c r="E31" s="17" t="s">
        <v>3</v>
      </c>
      <c r="F31" s="17" t="s">
        <v>1</v>
      </c>
      <c r="G31" s="17" t="s">
        <v>23</v>
      </c>
      <c r="H31" s="18">
        <v>418.34</v>
      </c>
      <c r="I31" s="19">
        <v>44920</v>
      </c>
      <c r="J31" s="19"/>
      <c r="K31" s="17" t="s">
        <v>2</v>
      </c>
      <c r="L31" s="17" t="s">
        <v>94</v>
      </c>
      <c r="M31" s="17" t="s">
        <v>2</v>
      </c>
      <c r="N31" s="17" t="s">
        <v>2</v>
      </c>
      <c r="O31" s="17" t="s">
        <v>2</v>
      </c>
      <c r="P31" s="12" t="s">
        <v>37</v>
      </c>
      <c r="Q31" s="12" t="s">
        <v>38</v>
      </c>
      <c r="R31" s="9" t="s">
        <v>28</v>
      </c>
      <c r="S31" s="20" t="s">
        <v>27</v>
      </c>
      <c r="T31" s="20"/>
      <c r="U31" s="18">
        <v>460.17</v>
      </c>
      <c r="V31" s="18">
        <v>418.34</v>
      </c>
      <c r="W31" s="18">
        <v>10</v>
      </c>
      <c r="X31" s="18">
        <v>41.83</v>
      </c>
      <c r="Y31" s="18"/>
      <c r="Z31" s="18"/>
      <c r="AA31" s="19"/>
      <c r="AB31" s="21"/>
      <c r="AC31" s="17" t="s">
        <v>2</v>
      </c>
      <c r="AD31" s="17" t="s">
        <v>2</v>
      </c>
      <c r="AE31" s="18"/>
      <c r="AF31" s="63"/>
      <c r="AG31" s="64"/>
      <c r="AH31" s="64"/>
      <c r="AI31" s="64"/>
      <c r="AJ31" s="64"/>
    </row>
    <row r="32" spans="1:36" x14ac:dyDescent="0.25">
      <c r="A32" s="17">
        <v>2022</v>
      </c>
      <c r="B32" s="17" t="s">
        <v>77</v>
      </c>
      <c r="C32" s="8" t="s">
        <v>26</v>
      </c>
      <c r="D32" s="9" t="s">
        <v>33</v>
      </c>
      <c r="E32" s="17" t="s">
        <v>3</v>
      </c>
      <c r="F32" s="17" t="s">
        <v>1</v>
      </c>
      <c r="G32" s="17" t="s">
        <v>23</v>
      </c>
      <c r="H32" s="18">
        <v>1.58</v>
      </c>
      <c r="I32" s="19">
        <v>44914</v>
      </c>
      <c r="J32" s="19"/>
      <c r="K32" s="17" t="s">
        <v>2</v>
      </c>
      <c r="L32" s="17" t="s">
        <v>95</v>
      </c>
      <c r="M32" s="17" t="s">
        <v>2</v>
      </c>
      <c r="N32" s="17" t="s">
        <v>2</v>
      </c>
      <c r="O32" s="17" t="s">
        <v>2</v>
      </c>
      <c r="P32" s="12" t="s">
        <v>37</v>
      </c>
      <c r="Q32" s="12" t="s">
        <v>38</v>
      </c>
      <c r="R32" s="9" t="s">
        <v>28</v>
      </c>
      <c r="S32" s="20" t="s">
        <v>27</v>
      </c>
      <c r="T32" s="20"/>
      <c r="U32" s="18">
        <v>1.64</v>
      </c>
      <c r="V32" s="18">
        <v>1.58</v>
      </c>
      <c r="W32" s="18">
        <v>4</v>
      </c>
      <c r="X32" s="18">
        <v>0.06</v>
      </c>
      <c r="Y32" s="18"/>
      <c r="Z32" s="18"/>
      <c r="AA32" s="19"/>
      <c r="AB32" s="21"/>
      <c r="AC32" s="17" t="s">
        <v>2</v>
      </c>
      <c r="AD32" s="17" t="s">
        <v>2</v>
      </c>
      <c r="AE32" s="18"/>
      <c r="AF32" s="63"/>
      <c r="AG32" s="64"/>
      <c r="AH32" s="64"/>
      <c r="AI32" s="64"/>
      <c r="AJ32" s="64"/>
    </row>
    <row r="33" spans="1:36" x14ac:dyDescent="0.25">
      <c r="A33" s="17">
        <v>2022</v>
      </c>
      <c r="B33" s="17" t="s">
        <v>77</v>
      </c>
      <c r="C33" s="8" t="s">
        <v>26</v>
      </c>
      <c r="D33" s="9" t="s">
        <v>33</v>
      </c>
      <c r="E33" s="17" t="s">
        <v>3</v>
      </c>
      <c r="F33" s="17" t="s">
        <v>1</v>
      </c>
      <c r="G33" s="17" t="s">
        <v>23</v>
      </c>
      <c r="H33" s="18">
        <v>135.43</v>
      </c>
      <c r="I33" s="19">
        <v>44914</v>
      </c>
      <c r="J33" s="19"/>
      <c r="K33" s="17" t="s">
        <v>2</v>
      </c>
      <c r="L33" s="17" t="s">
        <v>95</v>
      </c>
      <c r="M33" s="17" t="s">
        <v>2</v>
      </c>
      <c r="N33" s="17" t="s">
        <v>2</v>
      </c>
      <c r="O33" s="17" t="s">
        <v>2</v>
      </c>
      <c r="P33" s="12" t="s">
        <v>34</v>
      </c>
      <c r="Q33" s="12" t="s">
        <v>35</v>
      </c>
      <c r="R33" s="9" t="s">
        <v>28</v>
      </c>
      <c r="S33" s="20" t="s">
        <v>27</v>
      </c>
      <c r="T33" s="20"/>
      <c r="U33" s="18">
        <v>148.97</v>
      </c>
      <c r="V33" s="18">
        <v>135.43</v>
      </c>
      <c r="W33" s="18">
        <v>10</v>
      </c>
      <c r="X33" s="18">
        <v>13.54</v>
      </c>
      <c r="Y33" s="18"/>
      <c r="Z33" s="18"/>
      <c r="AA33" s="19"/>
      <c r="AB33" s="21"/>
      <c r="AC33" s="17" t="s">
        <v>2</v>
      </c>
      <c r="AD33" s="17" t="s">
        <v>2</v>
      </c>
      <c r="AE33" s="18"/>
      <c r="AF33" s="63"/>
      <c r="AG33" s="64"/>
      <c r="AH33" s="64"/>
      <c r="AI33" s="64"/>
      <c r="AJ33" s="64"/>
    </row>
    <row r="34" spans="1:36" x14ac:dyDescent="0.25">
      <c r="A34" s="17">
        <v>2022</v>
      </c>
      <c r="B34" s="17" t="s">
        <v>77</v>
      </c>
      <c r="C34" s="8" t="s">
        <v>26</v>
      </c>
      <c r="D34" s="9" t="s">
        <v>33</v>
      </c>
      <c r="E34" s="17" t="s">
        <v>3</v>
      </c>
      <c r="F34" s="17" t="s">
        <v>1</v>
      </c>
      <c r="G34" s="17" t="s">
        <v>23</v>
      </c>
      <c r="H34" s="18">
        <v>24.62</v>
      </c>
      <c r="I34" s="19">
        <v>44913</v>
      </c>
      <c r="J34" s="19"/>
      <c r="K34" s="17" t="s">
        <v>2</v>
      </c>
      <c r="L34" s="17" t="s">
        <v>96</v>
      </c>
      <c r="M34" s="17" t="s">
        <v>2</v>
      </c>
      <c r="N34" s="17" t="s">
        <v>2</v>
      </c>
      <c r="O34" s="17" t="s">
        <v>2</v>
      </c>
      <c r="P34" s="12" t="s">
        <v>37</v>
      </c>
      <c r="Q34" s="12" t="s">
        <v>38</v>
      </c>
      <c r="R34" s="9" t="s">
        <v>28</v>
      </c>
      <c r="S34" s="20" t="s">
        <v>27</v>
      </c>
      <c r="T34" s="20"/>
      <c r="U34" s="18">
        <v>25.61</v>
      </c>
      <c r="V34" s="18">
        <v>24.62</v>
      </c>
      <c r="W34" s="18">
        <v>4</v>
      </c>
      <c r="X34" s="18">
        <v>0.99</v>
      </c>
      <c r="Y34" s="18"/>
      <c r="Z34" s="18"/>
      <c r="AA34" s="19"/>
      <c r="AB34" s="21"/>
      <c r="AC34" s="17" t="s">
        <v>2</v>
      </c>
      <c r="AD34" s="17" t="s">
        <v>2</v>
      </c>
      <c r="AE34" s="18"/>
      <c r="AF34" s="63"/>
      <c r="AG34" s="64"/>
      <c r="AH34" s="64"/>
      <c r="AI34" s="64"/>
      <c r="AJ34" s="64"/>
    </row>
    <row r="35" spans="1:36" x14ac:dyDescent="0.25">
      <c r="A35" s="17">
        <v>2022</v>
      </c>
      <c r="B35" s="17" t="s">
        <v>77</v>
      </c>
      <c r="C35" s="8" t="s">
        <v>26</v>
      </c>
      <c r="D35" s="9" t="s">
        <v>33</v>
      </c>
      <c r="E35" s="17" t="s">
        <v>3</v>
      </c>
      <c r="F35" s="17" t="s">
        <v>1</v>
      </c>
      <c r="G35" s="17" t="s">
        <v>23</v>
      </c>
      <c r="H35" s="18">
        <v>350.5</v>
      </c>
      <c r="I35" s="19">
        <v>44913</v>
      </c>
      <c r="J35" s="19"/>
      <c r="K35" s="17" t="s">
        <v>2</v>
      </c>
      <c r="L35" s="17" t="s">
        <v>96</v>
      </c>
      <c r="M35" s="17" t="s">
        <v>2</v>
      </c>
      <c r="N35" s="17" t="s">
        <v>2</v>
      </c>
      <c r="O35" s="17" t="s">
        <v>2</v>
      </c>
      <c r="P35" s="12" t="s">
        <v>34</v>
      </c>
      <c r="Q35" s="12" t="s">
        <v>35</v>
      </c>
      <c r="R35" s="9" t="s">
        <v>28</v>
      </c>
      <c r="S35" s="20" t="s">
        <v>27</v>
      </c>
      <c r="T35" s="20"/>
      <c r="U35" s="18">
        <v>385.55</v>
      </c>
      <c r="V35" s="18">
        <v>350.5</v>
      </c>
      <c r="W35" s="18">
        <v>10</v>
      </c>
      <c r="X35" s="18">
        <v>35.049999999999997</v>
      </c>
      <c r="Y35" s="18"/>
      <c r="Z35" s="18"/>
      <c r="AA35" s="19"/>
      <c r="AB35" s="21"/>
      <c r="AC35" s="17" t="s">
        <v>2</v>
      </c>
      <c r="AD35" s="17" t="s">
        <v>2</v>
      </c>
      <c r="AE35" s="18"/>
      <c r="AF35" s="63"/>
      <c r="AG35" s="64"/>
      <c r="AH35" s="64"/>
      <c r="AI35" s="64"/>
      <c r="AJ35" s="64"/>
    </row>
    <row r="36" spans="1:36" x14ac:dyDescent="0.25">
      <c r="A36" s="17">
        <v>2022</v>
      </c>
      <c r="B36" s="17" t="s">
        <v>77</v>
      </c>
      <c r="C36" s="8" t="s">
        <v>26</v>
      </c>
      <c r="D36" s="9" t="s">
        <v>33</v>
      </c>
      <c r="E36" s="17" t="s">
        <v>97</v>
      </c>
      <c r="F36" s="17" t="s">
        <v>1</v>
      </c>
      <c r="G36" s="17" t="s">
        <v>23</v>
      </c>
      <c r="H36" s="68">
        <v>250</v>
      </c>
      <c r="I36" s="19">
        <v>44910</v>
      </c>
      <c r="J36" s="19"/>
      <c r="K36" s="17" t="s">
        <v>2</v>
      </c>
      <c r="L36" s="17" t="s">
        <v>98</v>
      </c>
      <c r="M36" s="17" t="s">
        <v>2</v>
      </c>
      <c r="N36" s="17" t="s">
        <v>2</v>
      </c>
      <c r="O36" s="17" t="s">
        <v>2</v>
      </c>
      <c r="P36" s="12" t="s">
        <v>68</v>
      </c>
      <c r="Q36" s="12" t="s">
        <v>35</v>
      </c>
      <c r="R36" s="9" t="s">
        <v>218</v>
      </c>
      <c r="S36" s="20"/>
      <c r="T36" s="81" t="s">
        <v>217</v>
      </c>
      <c r="U36" s="68">
        <v>250</v>
      </c>
      <c r="V36" s="68">
        <v>250</v>
      </c>
      <c r="W36" s="68">
        <v>0</v>
      </c>
      <c r="X36" s="68">
        <v>0</v>
      </c>
      <c r="Y36" s="68"/>
      <c r="Z36" s="69"/>
      <c r="AA36" s="70"/>
      <c r="AB36" s="69"/>
      <c r="AC36" s="17" t="s">
        <v>2</v>
      </c>
      <c r="AD36" s="17" t="s">
        <v>2</v>
      </c>
      <c r="AE36" s="18"/>
      <c r="AF36" s="63"/>
      <c r="AG36" s="64"/>
      <c r="AH36" s="64"/>
      <c r="AI36" s="64"/>
      <c r="AJ36" s="64"/>
    </row>
    <row r="37" spans="1:36" x14ac:dyDescent="0.25">
      <c r="A37" s="17">
        <v>2022</v>
      </c>
      <c r="B37" s="17" t="s">
        <v>77</v>
      </c>
      <c r="C37" s="8" t="s">
        <v>26</v>
      </c>
      <c r="D37" s="9" t="s">
        <v>33</v>
      </c>
      <c r="E37" s="17" t="s">
        <v>3</v>
      </c>
      <c r="F37" s="17" t="s">
        <v>1</v>
      </c>
      <c r="G37" s="17" t="s">
        <v>23</v>
      </c>
      <c r="H37" s="18">
        <v>133.75</v>
      </c>
      <c r="I37" s="19">
        <v>44907</v>
      </c>
      <c r="J37" s="19"/>
      <c r="K37" s="17" t="s">
        <v>2</v>
      </c>
      <c r="L37" s="17" t="s">
        <v>99</v>
      </c>
      <c r="M37" s="17" t="s">
        <v>2</v>
      </c>
      <c r="N37" s="17" t="s">
        <v>2</v>
      </c>
      <c r="O37" s="17" t="s">
        <v>2</v>
      </c>
      <c r="P37" s="12" t="s">
        <v>37</v>
      </c>
      <c r="Q37" s="12" t="s">
        <v>38</v>
      </c>
      <c r="R37" s="9" t="s">
        <v>28</v>
      </c>
      <c r="S37" s="20" t="s">
        <v>27</v>
      </c>
      <c r="T37" s="20"/>
      <c r="U37" s="18">
        <v>147.13</v>
      </c>
      <c r="V37" s="18">
        <v>133.75</v>
      </c>
      <c r="W37" s="18">
        <v>10</v>
      </c>
      <c r="X37" s="18">
        <v>13.38</v>
      </c>
      <c r="Y37" s="18"/>
      <c r="Z37" s="18"/>
      <c r="AA37" s="19"/>
      <c r="AB37" s="21"/>
      <c r="AC37" s="17" t="s">
        <v>2</v>
      </c>
      <c r="AD37" s="17" t="s">
        <v>2</v>
      </c>
      <c r="AE37" s="18"/>
      <c r="AF37" s="63"/>
      <c r="AG37" s="64"/>
      <c r="AH37" s="64"/>
      <c r="AI37" s="64"/>
      <c r="AJ37" s="64"/>
    </row>
    <row r="38" spans="1:36" x14ac:dyDescent="0.25">
      <c r="A38" s="17">
        <v>2022</v>
      </c>
      <c r="B38" s="17" t="s">
        <v>77</v>
      </c>
      <c r="C38" s="8" t="s">
        <v>26</v>
      </c>
      <c r="D38" s="9" t="s">
        <v>33</v>
      </c>
      <c r="E38" s="17" t="s">
        <v>3</v>
      </c>
      <c r="F38" s="17" t="s">
        <v>1</v>
      </c>
      <c r="G38" s="17" t="s">
        <v>23</v>
      </c>
      <c r="H38" s="18">
        <v>652.49</v>
      </c>
      <c r="I38" s="19">
        <v>44907</v>
      </c>
      <c r="J38" s="19"/>
      <c r="K38" s="17" t="s">
        <v>2</v>
      </c>
      <c r="L38" s="17" t="s">
        <v>100</v>
      </c>
      <c r="M38" s="17" t="s">
        <v>2</v>
      </c>
      <c r="N38" s="17" t="s">
        <v>2</v>
      </c>
      <c r="O38" s="17" t="s">
        <v>2</v>
      </c>
      <c r="P38" s="12" t="s">
        <v>68</v>
      </c>
      <c r="Q38" s="12" t="s">
        <v>35</v>
      </c>
      <c r="R38" s="9" t="s">
        <v>28</v>
      </c>
      <c r="S38" s="20" t="s">
        <v>27</v>
      </c>
      <c r="T38" s="20"/>
      <c r="U38" s="18">
        <v>717.74</v>
      </c>
      <c r="V38" s="18">
        <v>652.49</v>
      </c>
      <c r="W38" s="18">
        <v>10</v>
      </c>
      <c r="X38" s="18">
        <v>65.25</v>
      </c>
      <c r="Y38" s="18"/>
      <c r="Z38" s="18"/>
      <c r="AA38" s="19"/>
      <c r="AB38" s="21"/>
      <c r="AC38" s="17" t="s">
        <v>2</v>
      </c>
      <c r="AD38" s="17" t="s">
        <v>2</v>
      </c>
      <c r="AE38" s="18"/>
      <c r="AF38" s="63"/>
      <c r="AG38" s="64"/>
      <c r="AH38" s="64"/>
      <c r="AI38" s="64"/>
      <c r="AJ38" s="64"/>
    </row>
    <row r="39" spans="1:36" x14ac:dyDescent="0.25">
      <c r="A39" s="17">
        <v>2022</v>
      </c>
      <c r="B39" s="17" t="s">
        <v>77</v>
      </c>
      <c r="C39" s="8" t="s">
        <v>26</v>
      </c>
      <c r="D39" s="9" t="s">
        <v>33</v>
      </c>
      <c r="E39" s="17" t="s">
        <v>3</v>
      </c>
      <c r="F39" s="17" t="s">
        <v>1</v>
      </c>
      <c r="G39" s="17" t="s">
        <v>23</v>
      </c>
      <c r="H39" s="18">
        <v>53.38</v>
      </c>
      <c r="I39" s="19">
        <v>44901</v>
      </c>
      <c r="J39" s="19"/>
      <c r="K39" s="17" t="s">
        <v>2</v>
      </c>
      <c r="L39" s="17" t="s">
        <v>101</v>
      </c>
      <c r="M39" s="17" t="s">
        <v>2</v>
      </c>
      <c r="N39" s="17" t="s">
        <v>2</v>
      </c>
      <c r="O39" s="17" t="s">
        <v>2</v>
      </c>
      <c r="P39" s="12" t="s">
        <v>37</v>
      </c>
      <c r="Q39" s="12" t="s">
        <v>38</v>
      </c>
      <c r="R39" s="9" t="s">
        <v>28</v>
      </c>
      <c r="S39" s="20" t="s">
        <v>27</v>
      </c>
      <c r="T39" s="20"/>
      <c r="U39" s="18">
        <f>V39+X39</f>
        <v>56.049000000000007</v>
      </c>
      <c r="V39" s="18">
        <v>53.38</v>
      </c>
      <c r="W39" s="18">
        <v>5</v>
      </c>
      <c r="X39" s="18">
        <f>V39*W39/100</f>
        <v>2.6690000000000005</v>
      </c>
      <c r="Y39" s="18"/>
      <c r="Z39" s="18"/>
      <c r="AA39" s="19"/>
      <c r="AB39" s="21"/>
      <c r="AC39" s="17" t="s">
        <v>2</v>
      </c>
      <c r="AD39" s="17" t="s">
        <v>2</v>
      </c>
      <c r="AE39" s="18"/>
      <c r="AF39" s="63"/>
      <c r="AG39" s="64"/>
      <c r="AH39" s="64"/>
      <c r="AI39" s="64"/>
      <c r="AJ39" s="64"/>
    </row>
    <row r="40" spans="1:36" x14ac:dyDescent="0.25">
      <c r="A40" s="17">
        <v>2022</v>
      </c>
      <c r="B40" s="17" t="s">
        <v>77</v>
      </c>
      <c r="C40" s="8" t="s">
        <v>26</v>
      </c>
      <c r="D40" s="9" t="s">
        <v>33</v>
      </c>
      <c r="E40" s="17" t="s">
        <v>3</v>
      </c>
      <c r="F40" s="17" t="s">
        <v>1</v>
      </c>
      <c r="G40" s="17" t="s">
        <v>23</v>
      </c>
      <c r="H40" s="18">
        <v>252.92</v>
      </c>
      <c r="I40" s="19">
        <v>44899</v>
      </c>
      <c r="J40" s="19"/>
      <c r="K40" s="17" t="s">
        <v>2</v>
      </c>
      <c r="L40" s="17" t="s">
        <v>102</v>
      </c>
      <c r="M40" s="17" t="s">
        <v>2</v>
      </c>
      <c r="N40" s="17" t="s">
        <v>2</v>
      </c>
      <c r="O40" s="17" t="s">
        <v>2</v>
      </c>
      <c r="P40" s="12" t="s">
        <v>68</v>
      </c>
      <c r="Q40" s="12" t="s">
        <v>35</v>
      </c>
      <c r="R40" s="9" t="s">
        <v>28</v>
      </c>
      <c r="S40" s="20" t="s">
        <v>27</v>
      </c>
      <c r="T40" s="20"/>
      <c r="U40" s="18">
        <f>V40+X40</f>
        <v>265.56599999999997</v>
      </c>
      <c r="V40" s="18">
        <v>252.92</v>
      </c>
      <c r="W40" s="18">
        <v>5</v>
      </c>
      <c r="X40" s="18">
        <f>V40*W40/100</f>
        <v>12.645999999999999</v>
      </c>
      <c r="Y40" s="18"/>
      <c r="Z40" s="18"/>
      <c r="AA40" s="19"/>
      <c r="AB40" s="21"/>
      <c r="AC40" s="17" t="s">
        <v>2</v>
      </c>
      <c r="AD40" s="17" t="s">
        <v>2</v>
      </c>
      <c r="AE40" s="18"/>
      <c r="AF40" s="63"/>
      <c r="AG40" s="64"/>
      <c r="AH40" s="64"/>
      <c r="AI40" s="64"/>
      <c r="AJ40" s="64"/>
    </row>
    <row r="41" spans="1:36" x14ac:dyDescent="0.25">
      <c r="A41" s="17">
        <v>2022</v>
      </c>
      <c r="B41" s="17" t="s">
        <v>77</v>
      </c>
      <c r="C41" s="8" t="s">
        <v>26</v>
      </c>
      <c r="D41" s="9" t="s">
        <v>33</v>
      </c>
      <c r="E41" s="17" t="s">
        <v>3</v>
      </c>
      <c r="F41" s="17" t="s">
        <v>1</v>
      </c>
      <c r="G41" s="17" t="s">
        <v>23</v>
      </c>
      <c r="H41" s="18">
        <v>382.22</v>
      </c>
      <c r="I41" s="19">
        <v>44898</v>
      </c>
      <c r="J41" s="19"/>
      <c r="K41" s="17" t="s">
        <v>2</v>
      </c>
      <c r="L41" s="17" t="s">
        <v>103</v>
      </c>
      <c r="M41" s="17" t="s">
        <v>2</v>
      </c>
      <c r="N41" s="17" t="s">
        <v>2</v>
      </c>
      <c r="O41" s="17" t="s">
        <v>2</v>
      </c>
      <c r="P41" s="12" t="s">
        <v>37</v>
      </c>
      <c r="Q41" s="12" t="s">
        <v>38</v>
      </c>
      <c r="R41" s="9" t="s">
        <v>28</v>
      </c>
      <c r="S41" s="20" t="s">
        <v>27</v>
      </c>
      <c r="T41" s="20"/>
      <c r="U41" s="18">
        <v>420.44</v>
      </c>
      <c r="V41" s="18">
        <v>382.22</v>
      </c>
      <c r="W41" s="18">
        <v>10</v>
      </c>
      <c r="X41" s="18">
        <v>38.22</v>
      </c>
      <c r="Y41" s="18"/>
      <c r="Z41" s="18"/>
      <c r="AA41" s="19"/>
      <c r="AB41" s="21"/>
      <c r="AC41" s="17" t="s">
        <v>2</v>
      </c>
      <c r="AD41" s="17" t="s">
        <v>2</v>
      </c>
      <c r="AE41" s="18"/>
      <c r="AF41" s="63"/>
      <c r="AG41" s="64"/>
      <c r="AH41" s="64"/>
      <c r="AI41" s="64"/>
      <c r="AJ41" s="64"/>
    </row>
    <row r="42" spans="1:36" x14ac:dyDescent="0.25">
      <c r="A42" s="17">
        <v>2022</v>
      </c>
      <c r="B42" s="17" t="s">
        <v>77</v>
      </c>
      <c r="C42" s="8" t="s">
        <v>26</v>
      </c>
      <c r="D42" s="9" t="s">
        <v>33</v>
      </c>
      <c r="E42" s="17" t="s">
        <v>54</v>
      </c>
      <c r="F42" s="17" t="s">
        <v>104</v>
      </c>
      <c r="G42" s="17" t="s">
        <v>23</v>
      </c>
      <c r="H42" s="18">
        <v>1646.99</v>
      </c>
      <c r="I42" s="19">
        <v>44894</v>
      </c>
      <c r="J42" s="19"/>
      <c r="K42" s="17" t="s">
        <v>2</v>
      </c>
      <c r="L42" s="17" t="s">
        <v>105</v>
      </c>
      <c r="M42" s="17" t="s">
        <v>2</v>
      </c>
      <c r="N42" s="17" t="s">
        <v>2</v>
      </c>
      <c r="O42" s="17" t="s">
        <v>2</v>
      </c>
      <c r="P42" s="17" t="s">
        <v>2</v>
      </c>
      <c r="Q42" s="17" t="s">
        <v>106</v>
      </c>
      <c r="R42" s="9" t="s">
        <v>28</v>
      </c>
      <c r="S42" s="20" t="s">
        <v>27</v>
      </c>
      <c r="T42" s="20"/>
      <c r="U42" s="18">
        <v>1712.87</v>
      </c>
      <c r="V42" s="18">
        <v>1646.99</v>
      </c>
      <c r="W42" s="18">
        <v>4</v>
      </c>
      <c r="X42" s="18">
        <v>65.88</v>
      </c>
      <c r="Y42" s="18"/>
      <c r="Z42" s="18"/>
      <c r="AA42" s="19"/>
      <c r="AB42" s="21"/>
      <c r="AC42" s="17" t="s">
        <v>2</v>
      </c>
      <c r="AD42" s="17" t="s">
        <v>2</v>
      </c>
      <c r="AE42" s="18"/>
      <c r="AF42" s="63"/>
      <c r="AG42" s="64"/>
      <c r="AH42" s="64"/>
      <c r="AI42" s="64"/>
      <c r="AJ42" s="64"/>
    </row>
  </sheetData>
  <mergeCells count="24">
    <mergeCell ref="U1:U2"/>
    <mergeCell ref="AH1:AI1"/>
    <mergeCell ref="AJ1:AJ2"/>
    <mergeCell ref="A1:B1"/>
    <mergeCell ref="C1:E1"/>
    <mergeCell ref="F1:F2"/>
    <mergeCell ref="G1:G2"/>
    <mergeCell ref="H1:H2"/>
    <mergeCell ref="I1:I2"/>
    <mergeCell ref="J1:J2"/>
    <mergeCell ref="K1:M1"/>
    <mergeCell ref="N1:P1"/>
    <mergeCell ref="Q1:Q2"/>
    <mergeCell ref="R1:R2"/>
    <mergeCell ref="S1:S2"/>
    <mergeCell ref="T1:T2"/>
    <mergeCell ref="AF1:AF2"/>
    <mergeCell ref="AG1:AG2"/>
    <mergeCell ref="V1:V2"/>
    <mergeCell ref="W1:W2"/>
    <mergeCell ref="X1:X2"/>
    <mergeCell ref="Y1:Y2"/>
    <mergeCell ref="Z1:Z2"/>
    <mergeCell ref="AE1:AE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9"/>
  <sheetViews>
    <sheetView tabSelected="1" topLeftCell="Q1" workbookViewId="0">
      <selection activeCell="AE30" sqref="AE30:AF34"/>
    </sheetView>
  </sheetViews>
  <sheetFormatPr baseColWidth="10" defaultColWidth="10.7109375" defaultRowHeight="15" x14ac:dyDescent="0.25"/>
  <cols>
    <col min="1" max="14" width="10.7109375" style="15"/>
    <col min="15" max="15" width="12.140625" style="15" customWidth="1"/>
    <col min="16" max="18" width="10.7109375" style="15"/>
    <col min="19" max="19" width="30" style="15" customWidth="1"/>
    <col min="20" max="25" width="10.7109375" style="22"/>
    <col min="26" max="40" width="10.7109375" style="15"/>
    <col min="41" max="41" width="18.140625" style="15" bestFit="1" customWidth="1"/>
    <col min="42" max="16384" width="10.7109375" style="15"/>
  </cols>
  <sheetData>
    <row r="1" spans="1:42" s="36" customFormat="1" ht="21.75" customHeight="1" x14ac:dyDescent="0.2">
      <c r="A1" s="100" t="s">
        <v>147</v>
      </c>
      <c r="B1" s="101"/>
      <c r="C1" s="97" t="s">
        <v>148</v>
      </c>
      <c r="D1" s="98"/>
      <c r="E1" s="99"/>
      <c r="F1" s="26" t="s">
        <v>149</v>
      </c>
      <c r="G1" s="26" t="s">
        <v>150</v>
      </c>
      <c r="H1" s="27" t="s">
        <v>186</v>
      </c>
      <c r="I1" s="27" t="s">
        <v>187</v>
      </c>
      <c r="J1" s="26" t="s">
        <v>151</v>
      </c>
      <c r="K1" s="102" t="s">
        <v>152</v>
      </c>
      <c r="L1" s="101"/>
      <c r="M1" s="28" t="s">
        <v>143</v>
      </c>
      <c r="N1" s="26" t="s">
        <v>153</v>
      </c>
      <c r="O1" s="27" t="s">
        <v>188</v>
      </c>
      <c r="P1" s="106" t="s">
        <v>189</v>
      </c>
      <c r="Q1" s="107"/>
      <c r="R1" s="108"/>
      <c r="S1" s="29" t="s">
        <v>154</v>
      </c>
      <c r="T1" s="30" t="s">
        <v>155</v>
      </c>
      <c r="U1" s="31" t="s">
        <v>156</v>
      </c>
      <c r="V1" s="31" t="s">
        <v>157</v>
      </c>
      <c r="W1" s="31" t="s">
        <v>158</v>
      </c>
      <c r="X1" s="32" t="s">
        <v>159</v>
      </c>
      <c r="Y1" s="33"/>
      <c r="Z1" s="34" t="s">
        <v>160</v>
      </c>
      <c r="AA1" s="27" t="s">
        <v>190</v>
      </c>
      <c r="AB1" s="27" t="s">
        <v>191</v>
      </c>
      <c r="AC1" s="26" t="s">
        <v>161</v>
      </c>
      <c r="AD1" s="27" t="s">
        <v>192</v>
      </c>
      <c r="AE1" s="27" t="s">
        <v>193</v>
      </c>
      <c r="AF1" s="35" t="s">
        <v>194</v>
      </c>
      <c r="AG1" s="103" t="s">
        <v>195</v>
      </c>
      <c r="AH1" s="104"/>
      <c r="AI1" s="104"/>
      <c r="AJ1" s="105"/>
      <c r="AK1" s="26" t="s">
        <v>162</v>
      </c>
      <c r="AL1" s="26" t="s">
        <v>163</v>
      </c>
      <c r="AM1" s="28" t="s">
        <v>164</v>
      </c>
      <c r="AN1" s="95" t="s">
        <v>113</v>
      </c>
      <c r="AO1" s="96"/>
      <c r="AP1" s="95" t="s">
        <v>114</v>
      </c>
    </row>
    <row r="2" spans="1:42" s="61" customFormat="1" ht="21.75" customHeight="1" x14ac:dyDescent="0.2">
      <c r="A2" s="37" t="s">
        <v>165</v>
      </c>
      <c r="B2" s="38" t="s">
        <v>196</v>
      </c>
      <c r="C2" s="39" t="s">
        <v>137</v>
      </c>
      <c r="D2" s="40" t="s">
        <v>166</v>
      </c>
      <c r="E2" s="41" t="s">
        <v>29</v>
      </c>
      <c r="F2" s="42" t="s">
        <v>167</v>
      </c>
      <c r="G2" s="43" t="s">
        <v>197</v>
      </c>
      <c r="H2" s="44" t="s">
        <v>168</v>
      </c>
      <c r="I2" s="43" t="s">
        <v>198</v>
      </c>
      <c r="J2" s="44" t="s">
        <v>169</v>
      </c>
      <c r="K2" s="45" t="s">
        <v>170</v>
      </c>
      <c r="L2" s="46" t="s">
        <v>199</v>
      </c>
      <c r="M2" s="44" t="s">
        <v>171</v>
      </c>
      <c r="N2" s="42" t="s">
        <v>172</v>
      </c>
      <c r="O2" s="80" t="s">
        <v>216</v>
      </c>
      <c r="P2" s="47" t="s">
        <v>173</v>
      </c>
      <c r="Q2" s="48" t="s">
        <v>141</v>
      </c>
      <c r="R2" s="49" t="s">
        <v>174</v>
      </c>
      <c r="S2" s="50" t="s">
        <v>200</v>
      </c>
      <c r="T2" s="51" t="s">
        <v>175</v>
      </c>
      <c r="U2" s="44" t="s">
        <v>176</v>
      </c>
      <c r="V2" s="44" t="s">
        <v>177</v>
      </c>
      <c r="W2" s="44" t="s">
        <v>178</v>
      </c>
      <c r="X2" s="52" t="s">
        <v>135</v>
      </c>
      <c r="Y2" s="53" t="s">
        <v>136</v>
      </c>
      <c r="Z2" s="54" t="s">
        <v>179</v>
      </c>
      <c r="AA2" s="43" t="s">
        <v>201</v>
      </c>
      <c r="AB2" s="43" t="s">
        <v>202</v>
      </c>
      <c r="AC2" s="44" t="s">
        <v>180</v>
      </c>
      <c r="AD2" s="43" t="s">
        <v>203</v>
      </c>
      <c r="AE2" s="43" t="s">
        <v>204</v>
      </c>
      <c r="AF2" s="55" t="s">
        <v>205</v>
      </c>
      <c r="AG2" s="56" t="s">
        <v>181</v>
      </c>
      <c r="AH2" s="57" t="s">
        <v>206</v>
      </c>
      <c r="AI2" s="58" t="s">
        <v>207</v>
      </c>
      <c r="AJ2" s="49" t="s">
        <v>182</v>
      </c>
      <c r="AK2" s="44" t="s">
        <v>183</v>
      </c>
      <c r="AL2" s="55" t="s">
        <v>208</v>
      </c>
      <c r="AM2" s="44" t="s">
        <v>184</v>
      </c>
      <c r="AN2" s="59" t="s">
        <v>115</v>
      </c>
      <c r="AO2" s="60" t="s">
        <v>116</v>
      </c>
      <c r="AP2" s="95"/>
    </row>
    <row r="3" spans="1:42" x14ac:dyDescent="0.25">
      <c r="A3" s="8">
        <v>2022</v>
      </c>
      <c r="B3" s="8" t="s">
        <v>0</v>
      </c>
      <c r="C3" s="8" t="s">
        <v>26</v>
      </c>
      <c r="D3" s="23" t="s">
        <v>28</v>
      </c>
      <c r="E3" s="8">
        <v>8612</v>
      </c>
      <c r="F3" s="8" t="s">
        <v>1</v>
      </c>
      <c r="G3" s="8" t="s">
        <v>72</v>
      </c>
      <c r="H3" s="10">
        <v>2000</v>
      </c>
      <c r="I3" s="11">
        <v>44585</v>
      </c>
      <c r="J3" s="11"/>
      <c r="K3" s="8" t="s">
        <v>42</v>
      </c>
      <c r="L3" s="8" t="s">
        <v>2</v>
      </c>
      <c r="M3" s="11">
        <v>44585</v>
      </c>
      <c r="N3" s="8" t="s">
        <v>43</v>
      </c>
      <c r="O3" s="8" t="s">
        <v>2</v>
      </c>
      <c r="P3" s="8" t="s">
        <v>2</v>
      </c>
      <c r="Q3" s="8" t="s">
        <v>2</v>
      </c>
      <c r="R3" s="12" t="s">
        <v>34</v>
      </c>
      <c r="S3" s="12" t="s">
        <v>44</v>
      </c>
      <c r="T3" s="9">
        <v>12</v>
      </c>
      <c r="U3" s="13" t="s">
        <v>2</v>
      </c>
      <c r="V3" s="13"/>
      <c r="W3" s="13"/>
      <c r="X3" s="13"/>
      <c r="Y3" s="13"/>
      <c r="Z3" s="10">
        <v>2420</v>
      </c>
      <c r="AA3" s="10">
        <v>2000</v>
      </c>
      <c r="AB3" s="10">
        <v>21</v>
      </c>
      <c r="AC3" s="10">
        <v>420</v>
      </c>
      <c r="AD3" s="10">
        <v>420</v>
      </c>
      <c r="AE3" s="10"/>
      <c r="AF3" s="10"/>
      <c r="AG3" s="11"/>
      <c r="AH3" s="14"/>
      <c r="AI3" s="8" t="s">
        <v>2</v>
      </c>
      <c r="AJ3" s="8" t="s">
        <v>2</v>
      </c>
      <c r="AK3" s="10"/>
      <c r="AL3" s="62"/>
      <c r="AM3" s="64"/>
      <c r="AN3" s="71">
        <v>1</v>
      </c>
      <c r="AO3" s="72" t="s">
        <v>209</v>
      </c>
      <c r="AP3" s="64"/>
    </row>
    <row r="4" spans="1:42" x14ac:dyDescent="0.25">
      <c r="A4" s="8">
        <v>2022</v>
      </c>
      <c r="B4" s="8" t="s">
        <v>0</v>
      </c>
      <c r="C4" s="8" t="s">
        <v>26</v>
      </c>
      <c r="D4" s="23" t="s">
        <v>33</v>
      </c>
      <c r="E4" s="8" t="s">
        <v>3</v>
      </c>
      <c r="F4" s="8" t="s">
        <v>1</v>
      </c>
      <c r="G4" s="8" t="s">
        <v>45</v>
      </c>
      <c r="H4" s="10">
        <v>277.74</v>
      </c>
      <c r="I4" s="11">
        <v>44617</v>
      </c>
      <c r="J4" s="11"/>
      <c r="K4" s="8" t="s">
        <v>46</v>
      </c>
      <c r="L4" s="8" t="s">
        <v>2</v>
      </c>
      <c r="M4" s="11">
        <v>44617</v>
      </c>
      <c r="N4" s="8" t="s">
        <v>47</v>
      </c>
      <c r="O4" s="8" t="s">
        <v>2</v>
      </c>
      <c r="P4" s="8" t="s">
        <v>2</v>
      </c>
      <c r="Q4" s="8" t="s">
        <v>2</v>
      </c>
      <c r="R4" s="12" t="s">
        <v>48</v>
      </c>
      <c r="S4" s="12" t="s">
        <v>49</v>
      </c>
      <c r="T4" s="9" t="s">
        <v>28</v>
      </c>
      <c r="U4" s="13" t="s">
        <v>2</v>
      </c>
      <c r="V4" s="13"/>
      <c r="W4" s="13"/>
      <c r="X4" s="13"/>
      <c r="Y4" s="13"/>
      <c r="Z4" s="10">
        <f t="shared" ref="Z4:Z27" si="0">AA4+AC4</f>
        <v>336.07</v>
      </c>
      <c r="AA4" s="10">
        <v>277.74</v>
      </c>
      <c r="AB4" s="10">
        <v>21</v>
      </c>
      <c r="AC4" s="10">
        <v>58.33</v>
      </c>
      <c r="AD4" s="10">
        <v>58.33</v>
      </c>
      <c r="AE4" s="10"/>
      <c r="AF4" s="10"/>
      <c r="AG4" s="11"/>
      <c r="AH4" s="14"/>
      <c r="AI4" s="8" t="s">
        <v>2</v>
      </c>
      <c r="AJ4" s="8" t="s">
        <v>2</v>
      </c>
      <c r="AK4" s="10"/>
      <c r="AL4" s="62"/>
      <c r="AM4" s="64"/>
      <c r="AN4" s="64"/>
      <c r="AO4" s="64"/>
      <c r="AP4" s="64"/>
    </row>
    <row r="5" spans="1:42" x14ac:dyDescent="0.25">
      <c r="A5" s="8">
        <v>2022</v>
      </c>
      <c r="B5" s="8" t="s">
        <v>0</v>
      </c>
      <c r="C5" s="8" t="s">
        <v>26</v>
      </c>
      <c r="D5" s="23" t="s">
        <v>33</v>
      </c>
      <c r="E5" s="8" t="s">
        <v>3</v>
      </c>
      <c r="F5" s="8" t="s">
        <v>1</v>
      </c>
      <c r="G5" s="8" t="s">
        <v>41</v>
      </c>
      <c r="H5" s="10">
        <v>203.98</v>
      </c>
      <c r="I5" s="11">
        <v>44624</v>
      </c>
      <c r="J5" s="11"/>
      <c r="K5" s="8" t="s">
        <v>50</v>
      </c>
      <c r="L5" s="8" t="s">
        <v>2</v>
      </c>
      <c r="M5" s="11">
        <v>44624</v>
      </c>
      <c r="N5" s="8" t="s">
        <v>51</v>
      </c>
      <c r="O5" s="8" t="s">
        <v>2</v>
      </c>
      <c r="P5" s="8" t="s">
        <v>2</v>
      </c>
      <c r="Q5" s="8" t="s">
        <v>2</v>
      </c>
      <c r="R5" s="12" t="s">
        <v>52</v>
      </c>
      <c r="S5" s="12" t="s">
        <v>53</v>
      </c>
      <c r="T5" s="9" t="s">
        <v>28</v>
      </c>
      <c r="U5" s="13" t="s">
        <v>2</v>
      </c>
      <c r="V5" s="13"/>
      <c r="W5" s="13"/>
      <c r="X5" s="13"/>
      <c r="Y5" s="13"/>
      <c r="Z5" s="10">
        <f t="shared" si="0"/>
        <v>224.38</v>
      </c>
      <c r="AA5" s="10">
        <v>203.98</v>
      </c>
      <c r="AB5" s="10">
        <v>10</v>
      </c>
      <c r="AC5" s="10">
        <v>20.399999999999999</v>
      </c>
      <c r="AD5" s="10">
        <v>20.399999999999999</v>
      </c>
      <c r="AE5" s="10"/>
      <c r="AF5" s="10"/>
      <c r="AG5" s="11"/>
      <c r="AH5" s="14"/>
      <c r="AI5" s="8" t="s">
        <v>2</v>
      </c>
      <c r="AJ5" s="8" t="s">
        <v>2</v>
      </c>
      <c r="AK5" s="10"/>
      <c r="AL5" s="62"/>
      <c r="AM5" s="64"/>
      <c r="AN5" s="64"/>
      <c r="AO5" s="64"/>
      <c r="AP5" s="64"/>
    </row>
    <row r="6" spans="1:42" x14ac:dyDescent="0.25">
      <c r="A6" s="8">
        <v>2022</v>
      </c>
      <c r="B6" s="8" t="s">
        <v>0</v>
      </c>
      <c r="C6" s="8" t="s">
        <v>26</v>
      </c>
      <c r="D6" s="23" t="s">
        <v>28</v>
      </c>
      <c r="E6" s="8">
        <v>8612</v>
      </c>
      <c r="F6" s="8" t="s">
        <v>1</v>
      </c>
      <c r="G6" s="8" t="s">
        <v>72</v>
      </c>
      <c r="H6" s="10">
        <v>2000</v>
      </c>
      <c r="I6" s="11">
        <v>44579</v>
      </c>
      <c r="J6" s="11"/>
      <c r="K6" s="8" t="s">
        <v>55</v>
      </c>
      <c r="L6" s="8" t="s">
        <v>2</v>
      </c>
      <c r="M6" s="11">
        <v>44579</v>
      </c>
      <c r="N6" s="8" t="s">
        <v>56</v>
      </c>
      <c r="O6" s="8" t="s">
        <v>2</v>
      </c>
      <c r="P6" s="8" t="s">
        <v>2</v>
      </c>
      <c r="Q6" s="8" t="s">
        <v>2</v>
      </c>
      <c r="R6" s="12" t="s">
        <v>34</v>
      </c>
      <c r="S6" s="12" t="s">
        <v>44</v>
      </c>
      <c r="T6" s="9">
        <v>12</v>
      </c>
      <c r="U6" s="13" t="s">
        <v>2</v>
      </c>
      <c r="V6" s="13"/>
      <c r="W6" s="13"/>
      <c r="X6" s="13"/>
      <c r="Y6" s="13"/>
      <c r="Z6" s="10">
        <f t="shared" si="0"/>
        <v>2420</v>
      </c>
      <c r="AA6" s="10">
        <v>2000</v>
      </c>
      <c r="AB6" s="10">
        <v>21</v>
      </c>
      <c r="AC6" s="10">
        <v>420</v>
      </c>
      <c r="AD6" s="10">
        <v>420</v>
      </c>
      <c r="AE6" s="10"/>
      <c r="AF6" s="10"/>
      <c r="AG6" s="11"/>
      <c r="AH6" s="14"/>
      <c r="AI6" s="8" t="s">
        <v>2</v>
      </c>
      <c r="AJ6" s="8" t="s">
        <v>2</v>
      </c>
      <c r="AK6" s="10"/>
      <c r="AL6" s="62"/>
      <c r="AM6" s="64"/>
      <c r="AN6" s="71">
        <v>1</v>
      </c>
      <c r="AO6" s="72" t="s">
        <v>209</v>
      </c>
      <c r="AP6" s="64"/>
    </row>
    <row r="7" spans="1:42" x14ac:dyDescent="0.25">
      <c r="A7" s="8">
        <v>2022</v>
      </c>
      <c r="B7" s="8" t="s">
        <v>0</v>
      </c>
      <c r="C7" s="8" t="s">
        <v>26</v>
      </c>
      <c r="D7" s="23" t="s">
        <v>33</v>
      </c>
      <c r="E7" s="8" t="s">
        <v>54</v>
      </c>
      <c r="F7" s="8" t="s">
        <v>1</v>
      </c>
      <c r="G7" s="8" t="s">
        <v>41</v>
      </c>
      <c r="H7" s="10">
        <v>4.58</v>
      </c>
      <c r="I7" s="11">
        <v>44579</v>
      </c>
      <c r="J7" s="11"/>
      <c r="K7" s="8" t="s">
        <v>57</v>
      </c>
      <c r="L7" s="8" t="s">
        <v>2</v>
      </c>
      <c r="M7" s="11">
        <v>44579</v>
      </c>
      <c r="N7" s="8" t="s">
        <v>58</v>
      </c>
      <c r="O7" s="8" t="s">
        <v>2</v>
      </c>
      <c r="P7" s="8" t="s">
        <v>2</v>
      </c>
      <c r="Q7" s="8" t="s">
        <v>2</v>
      </c>
      <c r="R7" s="12" t="s">
        <v>48</v>
      </c>
      <c r="S7" s="12" t="s">
        <v>49</v>
      </c>
      <c r="T7" s="9" t="s">
        <v>28</v>
      </c>
      <c r="U7" s="13" t="s">
        <v>2</v>
      </c>
      <c r="V7" s="13"/>
      <c r="W7" s="13"/>
      <c r="X7" s="13"/>
      <c r="Y7" s="13"/>
      <c r="Z7" s="10">
        <f t="shared" si="0"/>
        <v>5.04</v>
      </c>
      <c r="AA7" s="10">
        <v>4.58</v>
      </c>
      <c r="AB7" s="10">
        <v>10</v>
      </c>
      <c r="AC7" s="10">
        <v>0.46</v>
      </c>
      <c r="AD7" s="10">
        <v>0.46</v>
      </c>
      <c r="AE7" s="10"/>
      <c r="AF7" s="10"/>
      <c r="AG7" s="11"/>
      <c r="AH7" s="14"/>
      <c r="AI7" s="8" t="s">
        <v>2</v>
      </c>
      <c r="AJ7" s="8" t="s">
        <v>2</v>
      </c>
      <c r="AK7" s="10"/>
      <c r="AL7" s="62"/>
      <c r="AM7" s="64"/>
      <c r="AN7" s="64"/>
      <c r="AO7" s="64"/>
      <c r="AP7" s="64"/>
    </row>
    <row r="8" spans="1:42" x14ac:dyDescent="0.25">
      <c r="A8" s="8">
        <v>2022</v>
      </c>
      <c r="B8" s="8" t="s">
        <v>0</v>
      </c>
      <c r="C8" s="8" t="s">
        <v>26</v>
      </c>
      <c r="D8" s="23" t="s">
        <v>33</v>
      </c>
      <c r="E8" s="8" t="s">
        <v>54</v>
      </c>
      <c r="F8" s="8" t="s">
        <v>1</v>
      </c>
      <c r="G8" s="8" t="s">
        <v>41</v>
      </c>
      <c r="H8" s="10">
        <v>21.35</v>
      </c>
      <c r="I8" s="11">
        <v>44579</v>
      </c>
      <c r="J8" s="11"/>
      <c r="K8" s="8" t="s">
        <v>59</v>
      </c>
      <c r="L8" s="8" t="s">
        <v>2</v>
      </c>
      <c r="M8" s="11">
        <v>44579</v>
      </c>
      <c r="N8" s="8" t="s">
        <v>4</v>
      </c>
      <c r="O8" s="8" t="s">
        <v>2</v>
      </c>
      <c r="P8" s="8" t="s">
        <v>2</v>
      </c>
      <c r="Q8" s="8" t="s">
        <v>2</v>
      </c>
      <c r="R8" s="12" t="s">
        <v>48</v>
      </c>
      <c r="S8" s="12" t="s">
        <v>49</v>
      </c>
      <c r="T8" s="9" t="s">
        <v>28</v>
      </c>
      <c r="U8" s="13" t="s">
        <v>2</v>
      </c>
      <c r="V8" s="13"/>
      <c r="W8" s="13"/>
      <c r="X8" s="13"/>
      <c r="Y8" s="13"/>
      <c r="Z8" s="10">
        <f t="shared" si="0"/>
        <v>23.490000000000002</v>
      </c>
      <c r="AA8" s="10">
        <v>21.35</v>
      </c>
      <c r="AB8" s="10">
        <v>10</v>
      </c>
      <c r="AC8" s="10">
        <v>2.14</v>
      </c>
      <c r="AD8" s="10">
        <v>2.14</v>
      </c>
      <c r="AE8" s="10"/>
      <c r="AF8" s="10"/>
      <c r="AG8" s="11"/>
      <c r="AH8" s="14"/>
      <c r="AI8" s="8" t="s">
        <v>2</v>
      </c>
      <c r="AJ8" s="8" t="s">
        <v>2</v>
      </c>
      <c r="AK8" s="10"/>
      <c r="AL8" s="62"/>
      <c r="AM8" s="64"/>
      <c r="AN8" s="64"/>
      <c r="AO8" s="64"/>
      <c r="AP8" s="64"/>
    </row>
    <row r="9" spans="1:42" x14ac:dyDescent="0.25">
      <c r="A9" s="8">
        <v>2022</v>
      </c>
      <c r="B9" s="8" t="s">
        <v>0</v>
      </c>
      <c r="C9" s="8" t="s">
        <v>26</v>
      </c>
      <c r="D9" s="23" t="s">
        <v>33</v>
      </c>
      <c r="E9" s="8" t="s">
        <v>54</v>
      </c>
      <c r="F9" s="8" t="s">
        <v>1</v>
      </c>
      <c r="G9" s="8" t="s">
        <v>41</v>
      </c>
      <c r="H9" s="10">
        <v>257.55</v>
      </c>
      <c r="I9" s="11">
        <v>44579</v>
      </c>
      <c r="J9" s="11"/>
      <c r="K9" s="8" t="s">
        <v>60</v>
      </c>
      <c r="L9" s="8" t="s">
        <v>2</v>
      </c>
      <c r="M9" s="11">
        <v>44579</v>
      </c>
      <c r="N9" s="8" t="s">
        <v>5</v>
      </c>
      <c r="O9" s="8" t="s">
        <v>2</v>
      </c>
      <c r="P9" s="8" t="s">
        <v>2</v>
      </c>
      <c r="Q9" s="8" t="s">
        <v>2</v>
      </c>
      <c r="R9" s="12" t="s">
        <v>52</v>
      </c>
      <c r="S9" s="12" t="s">
        <v>53</v>
      </c>
      <c r="T9" s="9" t="s">
        <v>28</v>
      </c>
      <c r="U9" s="13" t="s">
        <v>2</v>
      </c>
      <c r="V9" s="13"/>
      <c r="W9" s="13"/>
      <c r="X9" s="13"/>
      <c r="Y9" s="13"/>
      <c r="Z9" s="10">
        <f t="shared" si="0"/>
        <v>283.31</v>
      </c>
      <c r="AA9" s="10">
        <v>257.55</v>
      </c>
      <c r="AB9" s="10">
        <v>10</v>
      </c>
      <c r="AC9" s="10">
        <v>25.76</v>
      </c>
      <c r="AD9" s="10">
        <v>25.76</v>
      </c>
      <c r="AE9" s="10"/>
      <c r="AF9" s="10"/>
      <c r="AG9" s="11"/>
      <c r="AH9" s="14"/>
      <c r="AI9" s="8" t="s">
        <v>2</v>
      </c>
      <c r="AJ9" s="8" t="s">
        <v>2</v>
      </c>
      <c r="AK9" s="10"/>
      <c r="AL9" s="62"/>
      <c r="AM9" s="64"/>
      <c r="AN9" s="64"/>
      <c r="AO9" s="64"/>
      <c r="AP9" s="64"/>
    </row>
    <row r="10" spans="1:42" x14ac:dyDescent="0.25">
      <c r="A10" s="8">
        <v>2022</v>
      </c>
      <c r="B10" s="8" t="s">
        <v>0</v>
      </c>
      <c r="C10" s="8" t="s">
        <v>26</v>
      </c>
      <c r="D10" s="23" t="s">
        <v>33</v>
      </c>
      <c r="E10" s="8" t="s">
        <v>54</v>
      </c>
      <c r="F10" s="8" t="s">
        <v>1</v>
      </c>
      <c r="G10" s="8" t="s">
        <v>41</v>
      </c>
      <c r="H10" s="10">
        <v>14.76</v>
      </c>
      <c r="I10" s="11">
        <v>44579</v>
      </c>
      <c r="J10" s="11"/>
      <c r="K10" s="8" t="s">
        <v>60</v>
      </c>
      <c r="L10" s="8" t="s">
        <v>2</v>
      </c>
      <c r="M10" s="11">
        <v>44579</v>
      </c>
      <c r="N10" s="8" t="s">
        <v>5</v>
      </c>
      <c r="O10" s="8" t="s">
        <v>2</v>
      </c>
      <c r="P10" s="8" t="s">
        <v>2</v>
      </c>
      <c r="Q10" s="8" t="s">
        <v>2</v>
      </c>
      <c r="R10" s="12" t="s">
        <v>34</v>
      </c>
      <c r="S10" s="12" t="s">
        <v>44</v>
      </c>
      <c r="T10" s="9" t="s">
        <v>28</v>
      </c>
      <c r="U10" s="13" t="s">
        <v>2</v>
      </c>
      <c r="V10" s="13"/>
      <c r="W10" s="13"/>
      <c r="X10" s="13"/>
      <c r="Y10" s="13"/>
      <c r="Z10" s="10">
        <f t="shared" si="0"/>
        <v>17.86</v>
      </c>
      <c r="AA10" s="10">
        <v>14.76</v>
      </c>
      <c r="AB10" s="10">
        <v>21</v>
      </c>
      <c r="AC10" s="10">
        <v>3.1</v>
      </c>
      <c r="AD10" s="10">
        <v>3.1</v>
      </c>
      <c r="AE10" s="10"/>
      <c r="AF10" s="10"/>
      <c r="AG10" s="11"/>
      <c r="AH10" s="14"/>
      <c r="AI10" s="8" t="s">
        <v>2</v>
      </c>
      <c r="AJ10" s="8" t="s">
        <v>2</v>
      </c>
      <c r="AK10" s="10"/>
      <c r="AL10" s="62"/>
      <c r="AM10" s="64"/>
      <c r="AN10" s="64"/>
      <c r="AO10" s="64"/>
      <c r="AP10" s="64"/>
    </row>
    <row r="11" spans="1:42" x14ac:dyDescent="0.25">
      <c r="A11" s="8">
        <v>2022</v>
      </c>
      <c r="B11" s="8" t="s">
        <v>0</v>
      </c>
      <c r="C11" s="8" t="s">
        <v>26</v>
      </c>
      <c r="D11" s="23" t="s">
        <v>33</v>
      </c>
      <c r="E11" s="8" t="s">
        <v>54</v>
      </c>
      <c r="F11" s="8" t="s">
        <v>1</v>
      </c>
      <c r="G11" s="8" t="s">
        <v>41</v>
      </c>
      <c r="H11" s="10">
        <v>0.8</v>
      </c>
      <c r="I11" s="11">
        <v>44579</v>
      </c>
      <c r="J11" s="11"/>
      <c r="K11" s="8" t="s">
        <v>61</v>
      </c>
      <c r="L11" s="8" t="s">
        <v>2</v>
      </c>
      <c r="M11" s="11">
        <v>44579</v>
      </c>
      <c r="N11" s="8" t="s">
        <v>6</v>
      </c>
      <c r="O11" s="8" t="s">
        <v>2</v>
      </c>
      <c r="P11" s="8" t="s">
        <v>2</v>
      </c>
      <c r="Q11" s="8" t="s">
        <v>2</v>
      </c>
      <c r="R11" s="12" t="s">
        <v>48</v>
      </c>
      <c r="S11" s="12" t="s">
        <v>49</v>
      </c>
      <c r="T11" s="9" t="s">
        <v>28</v>
      </c>
      <c r="U11" s="13" t="s">
        <v>2</v>
      </c>
      <c r="V11" s="13"/>
      <c r="W11" s="13"/>
      <c r="X11" s="13"/>
      <c r="Y11" s="13"/>
      <c r="Z11" s="10">
        <f t="shared" si="0"/>
        <v>0.88</v>
      </c>
      <c r="AA11" s="10">
        <v>0.8</v>
      </c>
      <c r="AB11" s="10">
        <v>10</v>
      </c>
      <c r="AC11" s="10">
        <v>0.08</v>
      </c>
      <c r="AD11" s="10">
        <v>0.08</v>
      </c>
      <c r="AE11" s="10"/>
      <c r="AF11" s="10"/>
      <c r="AG11" s="11"/>
      <c r="AH11" s="14"/>
      <c r="AI11" s="8" t="s">
        <v>2</v>
      </c>
      <c r="AJ11" s="8" t="s">
        <v>2</v>
      </c>
      <c r="AK11" s="10"/>
      <c r="AL11" s="62"/>
      <c r="AM11" s="64"/>
      <c r="AN11" s="64"/>
      <c r="AO11" s="64"/>
      <c r="AP11" s="64"/>
    </row>
    <row r="12" spans="1:42" x14ac:dyDescent="0.25">
      <c r="A12" s="8">
        <v>2022</v>
      </c>
      <c r="B12" s="8" t="s">
        <v>107</v>
      </c>
      <c r="C12" s="8" t="s">
        <v>26</v>
      </c>
      <c r="D12" s="23" t="s">
        <v>33</v>
      </c>
      <c r="E12" s="8" t="s">
        <v>54</v>
      </c>
      <c r="F12" s="8" t="s">
        <v>1</v>
      </c>
      <c r="G12" s="8" t="s">
        <v>41</v>
      </c>
      <c r="H12" s="10">
        <v>8.8000000000000007</v>
      </c>
      <c r="I12" s="11">
        <v>44725</v>
      </c>
      <c r="J12" s="11"/>
      <c r="K12" s="8" t="s">
        <v>109</v>
      </c>
      <c r="L12" s="8" t="s">
        <v>2</v>
      </c>
      <c r="M12" s="11">
        <v>44725</v>
      </c>
      <c r="N12" s="8" t="s">
        <v>110</v>
      </c>
      <c r="O12" s="8" t="s">
        <v>2</v>
      </c>
      <c r="P12" s="8" t="s">
        <v>2</v>
      </c>
      <c r="Q12" s="8" t="s">
        <v>2</v>
      </c>
      <c r="R12" s="12" t="s">
        <v>48</v>
      </c>
      <c r="S12" s="12" t="s">
        <v>49</v>
      </c>
      <c r="T12" s="9" t="s">
        <v>28</v>
      </c>
      <c r="U12" s="16" t="s">
        <v>2</v>
      </c>
      <c r="V12" s="16"/>
      <c r="W12" s="16"/>
      <c r="X12" s="16"/>
      <c r="Y12" s="16"/>
      <c r="Z12" s="10">
        <f>AA12+AC12</f>
        <v>9.15</v>
      </c>
      <c r="AA12" s="10">
        <v>8.8000000000000007</v>
      </c>
      <c r="AB12" s="10">
        <v>4</v>
      </c>
      <c r="AC12" s="10">
        <v>0.35</v>
      </c>
      <c r="AD12" s="10">
        <v>0.35</v>
      </c>
      <c r="AE12" s="10"/>
      <c r="AF12" s="10"/>
      <c r="AG12" s="11"/>
      <c r="AH12" s="14"/>
      <c r="AI12" s="8" t="s">
        <v>2</v>
      </c>
      <c r="AJ12" s="8" t="s">
        <v>2</v>
      </c>
      <c r="AK12" s="10"/>
      <c r="AL12" s="62"/>
      <c r="AM12" s="64"/>
      <c r="AN12" s="64"/>
      <c r="AO12" s="64"/>
      <c r="AP12" s="64"/>
    </row>
    <row r="13" spans="1:42" x14ac:dyDescent="0.25">
      <c r="A13" s="8">
        <v>2022</v>
      </c>
      <c r="B13" s="8" t="s">
        <v>107</v>
      </c>
      <c r="C13" s="8" t="s">
        <v>26</v>
      </c>
      <c r="D13" s="23" t="s">
        <v>33</v>
      </c>
      <c r="E13" s="8" t="s">
        <v>54</v>
      </c>
      <c r="F13" s="8" t="s">
        <v>1</v>
      </c>
      <c r="G13" s="8" t="s">
        <v>41</v>
      </c>
      <c r="H13" s="10">
        <v>377.55</v>
      </c>
      <c r="I13" s="11">
        <v>44725</v>
      </c>
      <c r="J13" s="11"/>
      <c r="K13" s="8" t="s">
        <v>109</v>
      </c>
      <c r="L13" s="8" t="s">
        <v>2</v>
      </c>
      <c r="M13" s="11">
        <v>44725</v>
      </c>
      <c r="N13" s="8" t="s">
        <v>110</v>
      </c>
      <c r="O13" s="8" t="s">
        <v>2</v>
      </c>
      <c r="P13" s="8" t="s">
        <v>2</v>
      </c>
      <c r="Q13" s="8" t="s">
        <v>2</v>
      </c>
      <c r="R13" s="12" t="s">
        <v>48</v>
      </c>
      <c r="S13" s="12" t="s">
        <v>49</v>
      </c>
      <c r="T13" s="9" t="s">
        <v>28</v>
      </c>
      <c r="U13" s="16" t="s">
        <v>2</v>
      </c>
      <c r="V13" s="16"/>
      <c r="W13" s="16"/>
      <c r="X13" s="16"/>
      <c r="Y13" s="16"/>
      <c r="Z13" s="10">
        <f>AA13+AC13</f>
        <v>415.31</v>
      </c>
      <c r="AA13" s="10">
        <v>377.55</v>
      </c>
      <c r="AB13" s="10">
        <v>10</v>
      </c>
      <c r="AC13" s="10">
        <v>37.76</v>
      </c>
      <c r="AD13" s="10">
        <v>37.76</v>
      </c>
      <c r="AE13" s="10"/>
      <c r="AF13" s="10"/>
      <c r="AG13" s="11"/>
      <c r="AH13" s="14"/>
      <c r="AI13" s="8" t="s">
        <v>2</v>
      </c>
      <c r="AJ13" s="8" t="s">
        <v>2</v>
      </c>
      <c r="AK13" s="10"/>
      <c r="AL13" s="62"/>
      <c r="AM13" s="64"/>
      <c r="AN13" s="64"/>
      <c r="AO13" s="64"/>
      <c r="AP13" s="64"/>
    </row>
    <row r="14" spans="1:42" x14ac:dyDescent="0.25">
      <c r="A14" s="8">
        <v>2022</v>
      </c>
      <c r="B14" s="8" t="s">
        <v>107</v>
      </c>
      <c r="C14" s="8" t="s">
        <v>26</v>
      </c>
      <c r="D14" s="23" t="s">
        <v>33</v>
      </c>
      <c r="E14" s="8" t="s">
        <v>54</v>
      </c>
      <c r="F14" s="8" t="s">
        <v>64</v>
      </c>
      <c r="G14" s="8" t="s">
        <v>41</v>
      </c>
      <c r="H14" s="67">
        <v>-1.8</v>
      </c>
      <c r="I14" s="11">
        <v>44724</v>
      </c>
      <c r="J14" s="11"/>
      <c r="K14" s="8" t="s">
        <v>111</v>
      </c>
      <c r="L14" s="8" t="s">
        <v>2</v>
      </c>
      <c r="M14" s="11">
        <v>44724</v>
      </c>
      <c r="N14" s="8" t="s">
        <v>112</v>
      </c>
      <c r="O14" s="8" t="s">
        <v>2</v>
      </c>
      <c r="P14" s="8" t="s">
        <v>2</v>
      </c>
      <c r="Q14" s="8" t="s">
        <v>2</v>
      </c>
      <c r="R14" s="12" t="s">
        <v>52</v>
      </c>
      <c r="S14" s="12" t="s">
        <v>53</v>
      </c>
      <c r="T14" s="9" t="s">
        <v>28</v>
      </c>
      <c r="U14" s="16" t="s">
        <v>2</v>
      </c>
      <c r="V14" s="16"/>
      <c r="W14" s="16"/>
      <c r="X14" s="16"/>
      <c r="Y14" s="16"/>
      <c r="Z14" s="67">
        <v>-1.87</v>
      </c>
      <c r="AA14" s="67">
        <v>-1.8</v>
      </c>
      <c r="AB14" s="67">
        <v>4</v>
      </c>
      <c r="AC14" s="67">
        <v>-7.0000000000000007E-2</v>
      </c>
      <c r="AD14" s="66">
        <v>-7.0000000000000007E-2</v>
      </c>
      <c r="AE14" s="10"/>
      <c r="AF14" s="10"/>
      <c r="AG14" s="11"/>
      <c r="AH14" s="14"/>
      <c r="AI14" s="8" t="s">
        <v>2</v>
      </c>
      <c r="AJ14" s="8" t="s">
        <v>2</v>
      </c>
      <c r="AK14" s="10"/>
      <c r="AL14" s="62"/>
      <c r="AM14" s="64"/>
      <c r="AN14" s="64"/>
      <c r="AO14" s="64"/>
      <c r="AP14" s="64"/>
    </row>
    <row r="15" spans="1:42" x14ac:dyDescent="0.25">
      <c r="A15" s="8">
        <v>2022</v>
      </c>
      <c r="B15" s="8" t="s">
        <v>107</v>
      </c>
      <c r="C15" s="8" t="s">
        <v>26</v>
      </c>
      <c r="D15" s="23" t="s">
        <v>33</v>
      </c>
      <c r="E15" s="8" t="s">
        <v>54</v>
      </c>
      <c r="F15" s="8" t="s">
        <v>64</v>
      </c>
      <c r="G15" s="8" t="s">
        <v>41</v>
      </c>
      <c r="H15" s="67">
        <v>-16.14</v>
      </c>
      <c r="I15" s="11">
        <v>44724</v>
      </c>
      <c r="J15" s="11"/>
      <c r="K15" s="8" t="s">
        <v>111</v>
      </c>
      <c r="L15" s="8" t="s">
        <v>2</v>
      </c>
      <c r="M15" s="11">
        <v>44724</v>
      </c>
      <c r="N15" s="8" t="s">
        <v>112</v>
      </c>
      <c r="O15" s="8" t="s">
        <v>2</v>
      </c>
      <c r="P15" s="8" t="s">
        <v>2</v>
      </c>
      <c r="Q15" s="8" t="s">
        <v>2</v>
      </c>
      <c r="R15" s="12" t="s">
        <v>34</v>
      </c>
      <c r="S15" s="12" t="s">
        <v>44</v>
      </c>
      <c r="T15" s="9" t="s">
        <v>28</v>
      </c>
      <c r="U15" s="16" t="s">
        <v>2</v>
      </c>
      <c r="V15" s="16"/>
      <c r="W15" s="16"/>
      <c r="X15" s="16"/>
      <c r="Y15" s="16"/>
      <c r="Z15" s="67">
        <v>-20.36</v>
      </c>
      <c r="AA15" s="67">
        <v>-16.14</v>
      </c>
      <c r="AB15" s="67">
        <v>21</v>
      </c>
      <c r="AC15" s="67">
        <v>-3.39</v>
      </c>
      <c r="AD15" s="66">
        <v>-3.39</v>
      </c>
      <c r="AE15" s="10"/>
      <c r="AF15" s="14"/>
      <c r="AG15" s="11"/>
      <c r="AH15" s="14"/>
      <c r="AI15" s="8" t="s">
        <v>2</v>
      </c>
      <c r="AJ15" s="8" t="s">
        <v>2</v>
      </c>
      <c r="AK15" s="10"/>
      <c r="AL15" s="62"/>
      <c r="AM15" s="64"/>
      <c r="AN15" s="64"/>
      <c r="AO15" s="64"/>
      <c r="AP15" s="64"/>
    </row>
    <row r="16" spans="1:42" x14ac:dyDescent="0.25">
      <c r="A16" s="8">
        <v>2022</v>
      </c>
      <c r="B16" s="8" t="s">
        <v>73</v>
      </c>
      <c r="C16" s="8" t="s">
        <v>26</v>
      </c>
      <c r="D16" s="23" t="s">
        <v>33</v>
      </c>
      <c r="E16" s="8" t="s">
        <v>54</v>
      </c>
      <c r="F16" s="8" t="s">
        <v>1</v>
      </c>
      <c r="G16" s="8" t="s">
        <v>75</v>
      </c>
      <c r="H16" s="67">
        <v>0.8</v>
      </c>
      <c r="I16" s="11">
        <v>44822</v>
      </c>
      <c r="J16" s="11"/>
      <c r="K16" s="8" t="s">
        <v>61</v>
      </c>
      <c r="L16" s="8" t="s">
        <v>2</v>
      </c>
      <c r="M16" s="11">
        <v>44822</v>
      </c>
      <c r="N16" s="8" t="s">
        <v>6</v>
      </c>
      <c r="O16" s="8" t="s">
        <v>2</v>
      </c>
      <c r="P16" s="8" t="s">
        <v>2</v>
      </c>
      <c r="Q16" s="8" t="s">
        <v>2</v>
      </c>
      <c r="R16" s="12" t="s">
        <v>48</v>
      </c>
      <c r="S16" s="12" t="s">
        <v>49</v>
      </c>
      <c r="T16" s="9" t="s">
        <v>28</v>
      </c>
      <c r="U16" s="13" t="s">
        <v>2</v>
      </c>
      <c r="V16" s="13"/>
      <c r="W16" s="13"/>
      <c r="X16" s="13"/>
      <c r="Y16" s="13"/>
      <c r="Z16" s="67">
        <f t="shared" si="0"/>
        <v>0.88</v>
      </c>
      <c r="AA16" s="67">
        <v>0.8</v>
      </c>
      <c r="AB16" s="67">
        <v>10</v>
      </c>
      <c r="AC16" s="67">
        <f t="shared" ref="AC16:AC27" si="1">AA16*AB16/100</f>
        <v>0.08</v>
      </c>
      <c r="AD16" s="67">
        <v>0.08</v>
      </c>
      <c r="AE16" s="10"/>
      <c r="AF16" s="10"/>
      <c r="AG16" s="11"/>
      <c r="AH16" s="14"/>
      <c r="AI16" s="8" t="s">
        <v>2</v>
      </c>
      <c r="AJ16" s="8" t="s">
        <v>2</v>
      </c>
      <c r="AK16" s="10"/>
      <c r="AL16" s="62"/>
      <c r="AM16" s="64"/>
      <c r="AN16" s="64"/>
      <c r="AO16" s="64"/>
      <c r="AP16" s="64"/>
    </row>
    <row r="17" spans="1:42" x14ac:dyDescent="0.25">
      <c r="A17" s="8">
        <v>2022</v>
      </c>
      <c r="B17" s="8" t="s">
        <v>73</v>
      </c>
      <c r="C17" s="8" t="s">
        <v>26</v>
      </c>
      <c r="D17" s="23" t="s">
        <v>33</v>
      </c>
      <c r="E17" s="8" t="s">
        <v>54</v>
      </c>
      <c r="F17" s="8" t="s">
        <v>1</v>
      </c>
      <c r="G17" s="8" t="s">
        <v>75</v>
      </c>
      <c r="H17" s="67">
        <v>255.76</v>
      </c>
      <c r="I17" s="11">
        <v>44822</v>
      </c>
      <c r="J17" s="11"/>
      <c r="K17" s="8" t="s">
        <v>61</v>
      </c>
      <c r="L17" s="8" t="s">
        <v>2</v>
      </c>
      <c r="M17" s="11">
        <v>44822</v>
      </c>
      <c r="N17" s="8" t="s">
        <v>6</v>
      </c>
      <c r="O17" s="8" t="s">
        <v>2</v>
      </c>
      <c r="P17" s="8" t="s">
        <v>2</v>
      </c>
      <c r="Q17" s="8" t="s">
        <v>2</v>
      </c>
      <c r="R17" s="12" t="s">
        <v>52</v>
      </c>
      <c r="S17" s="12" t="s">
        <v>53</v>
      </c>
      <c r="T17" s="9" t="s">
        <v>28</v>
      </c>
      <c r="U17" s="13" t="s">
        <v>2</v>
      </c>
      <c r="V17" s="13"/>
      <c r="W17" s="13"/>
      <c r="X17" s="13"/>
      <c r="Y17" s="13"/>
      <c r="Z17" s="67">
        <f t="shared" si="0"/>
        <v>265.99039999999997</v>
      </c>
      <c r="AA17" s="67">
        <v>255.76</v>
      </c>
      <c r="AB17" s="67">
        <v>4</v>
      </c>
      <c r="AC17" s="67">
        <f t="shared" si="1"/>
        <v>10.230399999999999</v>
      </c>
      <c r="AD17" s="67">
        <v>10.23</v>
      </c>
      <c r="AE17" s="10"/>
      <c r="AF17" s="10"/>
      <c r="AG17" s="11"/>
      <c r="AH17" s="14"/>
      <c r="AI17" s="8" t="s">
        <v>2</v>
      </c>
      <c r="AJ17" s="8" t="s">
        <v>2</v>
      </c>
      <c r="AK17" s="10"/>
      <c r="AL17" s="62"/>
      <c r="AM17" s="64"/>
      <c r="AN17" s="64"/>
      <c r="AO17" s="64"/>
      <c r="AP17" s="64"/>
    </row>
    <row r="18" spans="1:42" x14ac:dyDescent="0.25">
      <c r="A18" s="8">
        <v>2022</v>
      </c>
      <c r="B18" s="8" t="s">
        <v>73</v>
      </c>
      <c r="C18" s="8" t="s">
        <v>26</v>
      </c>
      <c r="D18" s="23" t="s">
        <v>33</v>
      </c>
      <c r="E18" s="8" t="s">
        <v>54</v>
      </c>
      <c r="F18" s="8" t="s">
        <v>1</v>
      </c>
      <c r="G18" s="8" t="s">
        <v>75</v>
      </c>
      <c r="H18" s="67">
        <v>136.65</v>
      </c>
      <c r="I18" s="11">
        <v>44822</v>
      </c>
      <c r="J18" s="11"/>
      <c r="K18" s="8" t="s">
        <v>62</v>
      </c>
      <c r="L18" s="8" t="s">
        <v>2</v>
      </c>
      <c r="M18" s="11">
        <v>44822</v>
      </c>
      <c r="N18" s="8" t="s">
        <v>7</v>
      </c>
      <c r="O18" s="8" t="s">
        <v>2</v>
      </c>
      <c r="P18" s="8" t="s">
        <v>2</v>
      </c>
      <c r="Q18" s="8" t="s">
        <v>2</v>
      </c>
      <c r="R18" s="12" t="s">
        <v>34</v>
      </c>
      <c r="S18" s="12" t="s">
        <v>35</v>
      </c>
      <c r="T18" s="9" t="s">
        <v>28</v>
      </c>
      <c r="U18" s="13" t="s">
        <v>2</v>
      </c>
      <c r="V18" s="13"/>
      <c r="W18" s="13"/>
      <c r="X18" s="13"/>
      <c r="Y18" s="13"/>
      <c r="Z18" s="67">
        <f t="shared" si="0"/>
        <v>142.11600000000001</v>
      </c>
      <c r="AA18" s="67">
        <v>136.65</v>
      </c>
      <c r="AB18" s="67">
        <v>4</v>
      </c>
      <c r="AC18" s="67">
        <f t="shared" si="1"/>
        <v>5.4660000000000002</v>
      </c>
      <c r="AD18" s="67">
        <v>5.47</v>
      </c>
      <c r="AE18" s="10"/>
      <c r="AF18" s="10"/>
      <c r="AG18" s="11"/>
      <c r="AH18" s="14"/>
      <c r="AI18" s="8" t="s">
        <v>2</v>
      </c>
      <c r="AJ18" s="8" t="s">
        <v>2</v>
      </c>
      <c r="AK18" s="10"/>
      <c r="AL18" s="62"/>
      <c r="AM18" s="64"/>
      <c r="AN18" s="64"/>
      <c r="AO18" s="64"/>
      <c r="AP18" s="64"/>
    </row>
    <row r="19" spans="1:42" x14ac:dyDescent="0.25">
      <c r="A19" s="8">
        <v>2022</v>
      </c>
      <c r="B19" s="8" t="s">
        <v>73</v>
      </c>
      <c r="C19" s="8" t="s">
        <v>26</v>
      </c>
      <c r="D19" s="23" t="s">
        <v>33</v>
      </c>
      <c r="E19" s="8" t="s">
        <v>54</v>
      </c>
      <c r="F19" s="8" t="s">
        <v>1</v>
      </c>
      <c r="G19" s="8" t="s">
        <v>75</v>
      </c>
      <c r="H19" s="67">
        <v>65.11</v>
      </c>
      <c r="I19" s="11">
        <v>44822</v>
      </c>
      <c r="J19" s="11"/>
      <c r="K19" s="8" t="s">
        <v>63</v>
      </c>
      <c r="L19" s="8" t="s">
        <v>2</v>
      </c>
      <c r="M19" s="11">
        <v>44822</v>
      </c>
      <c r="N19" s="8" t="s">
        <v>8</v>
      </c>
      <c r="O19" s="8" t="s">
        <v>2</v>
      </c>
      <c r="P19" s="8" t="s">
        <v>2</v>
      </c>
      <c r="Q19" s="8" t="s">
        <v>2</v>
      </c>
      <c r="R19" s="12" t="s">
        <v>34</v>
      </c>
      <c r="S19" s="12" t="s">
        <v>35</v>
      </c>
      <c r="T19" s="9" t="s">
        <v>28</v>
      </c>
      <c r="U19" s="13" t="s">
        <v>2</v>
      </c>
      <c r="V19" s="13"/>
      <c r="W19" s="13"/>
      <c r="X19" s="13"/>
      <c r="Y19" s="13"/>
      <c r="Z19" s="67">
        <f t="shared" si="0"/>
        <v>71.620999999999995</v>
      </c>
      <c r="AA19" s="67">
        <v>65.11</v>
      </c>
      <c r="AB19" s="67">
        <v>10</v>
      </c>
      <c r="AC19" s="67">
        <f t="shared" si="1"/>
        <v>6.5110000000000001</v>
      </c>
      <c r="AD19" s="67">
        <v>6.51</v>
      </c>
      <c r="AE19" s="10"/>
      <c r="AF19" s="10"/>
      <c r="AG19" s="11"/>
      <c r="AH19" s="14"/>
      <c r="AI19" s="8" t="s">
        <v>2</v>
      </c>
      <c r="AJ19" s="8" t="s">
        <v>2</v>
      </c>
      <c r="AK19" s="10"/>
      <c r="AL19" s="62"/>
      <c r="AM19" s="64"/>
      <c r="AN19" s="64"/>
      <c r="AO19" s="64"/>
      <c r="AP19" s="64"/>
    </row>
    <row r="20" spans="1:42" x14ac:dyDescent="0.25">
      <c r="A20" s="8">
        <v>2022</v>
      </c>
      <c r="B20" s="8" t="s">
        <v>73</v>
      </c>
      <c r="C20" s="8" t="s">
        <v>26</v>
      </c>
      <c r="D20" s="23" t="s">
        <v>33</v>
      </c>
      <c r="E20" s="8" t="s">
        <v>54</v>
      </c>
      <c r="F20" s="8" t="s">
        <v>64</v>
      </c>
      <c r="G20" s="8" t="s">
        <v>75</v>
      </c>
      <c r="H20" s="67">
        <v>-6.05</v>
      </c>
      <c r="I20" s="11">
        <v>44821</v>
      </c>
      <c r="J20" s="11"/>
      <c r="K20" s="8">
        <v>709817</v>
      </c>
      <c r="L20" s="8" t="s">
        <v>2</v>
      </c>
      <c r="M20" s="11">
        <v>44821</v>
      </c>
      <c r="N20" s="8" t="s">
        <v>9</v>
      </c>
      <c r="O20" s="8" t="s">
        <v>2</v>
      </c>
      <c r="P20" s="8" t="s">
        <v>2</v>
      </c>
      <c r="Q20" s="8" t="s">
        <v>2</v>
      </c>
      <c r="R20" s="12" t="s">
        <v>34</v>
      </c>
      <c r="S20" s="12" t="s">
        <v>44</v>
      </c>
      <c r="T20" s="9" t="s">
        <v>28</v>
      </c>
      <c r="U20" s="13" t="s">
        <v>2</v>
      </c>
      <c r="V20" s="13"/>
      <c r="W20" s="13"/>
      <c r="X20" s="13"/>
      <c r="Y20" s="13"/>
      <c r="Z20" s="67">
        <f t="shared" si="0"/>
        <v>-7.3205</v>
      </c>
      <c r="AA20" s="67">
        <v>-6.05</v>
      </c>
      <c r="AB20" s="67">
        <v>21</v>
      </c>
      <c r="AC20" s="67">
        <f t="shared" si="1"/>
        <v>-1.2705</v>
      </c>
      <c r="AD20" s="66">
        <v>-1.27</v>
      </c>
      <c r="AE20" s="10"/>
      <c r="AF20" s="14"/>
      <c r="AG20" s="11"/>
      <c r="AH20" s="14"/>
      <c r="AI20" s="8" t="s">
        <v>2</v>
      </c>
      <c r="AJ20" s="8" t="s">
        <v>2</v>
      </c>
      <c r="AK20" s="10"/>
      <c r="AL20" s="62"/>
      <c r="AM20" s="64"/>
      <c r="AN20" s="64"/>
      <c r="AO20" s="64"/>
      <c r="AP20" s="64"/>
    </row>
    <row r="21" spans="1:42" x14ac:dyDescent="0.25">
      <c r="A21" s="8">
        <v>2022</v>
      </c>
      <c r="B21" s="8" t="s">
        <v>73</v>
      </c>
      <c r="C21" s="8" t="s">
        <v>26</v>
      </c>
      <c r="D21" s="23" t="s">
        <v>33</v>
      </c>
      <c r="E21" s="8" t="s">
        <v>54</v>
      </c>
      <c r="F21" s="8" t="s">
        <v>1</v>
      </c>
      <c r="G21" s="8"/>
      <c r="H21" s="10"/>
      <c r="I21" s="11">
        <v>44821</v>
      </c>
      <c r="J21" s="11"/>
      <c r="K21" s="8" t="s">
        <v>65</v>
      </c>
      <c r="L21" s="8" t="s">
        <v>2</v>
      </c>
      <c r="M21" s="11">
        <v>44821</v>
      </c>
      <c r="N21" s="8" t="s">
        <v>10</v>
      </c>
      <c r="O21" s="8" t="s">
        <v>2</v>
      </c>
      <c r="P21" s="8" t="s">
        <v>2</v>
      </c>
      <c r="Q21" s="8" t="s">
        <v>2</v>
      </c>
      <c r="R21" s="12" t="s">
        <v>34</v>
      </c>
      <c r="S21" s="12" t="s">
        <v>44</v>
      </c>
      <c r="T21" s="9" t="s">
        <v>28</v>
      </c>
      <c r="U21" s="13" t="s">
        <v>2</v>
      </c>
      <c r="V21" s="13"/>
      <c r="W21" s="13"/>
      <c r="X21" s="13"/>
      <c r="Y21" s="13"/>
      <c r="Z21" s="67">
        <f t="shared" si="0"/>
        <v>1.6120000000000001</v>
      </c>
      <c r="AA21" s="67">
        <v>1.55</v>
      </c>
      <c r="AB21" s="67">
        <v>4</v>
      </c>
      <c r="AC21" s="67">
        <f t="shared" si="1"/>
        <v>6.2E-2</v>
      </c>
      <c r="AD21" s="67">
        <v>0.06</v>
      </c>
      <c r="AE21" s="10"/>
      <c r="AF21" s="10"/>
      <c r="AG21" s="11"/>
      <c r="AH21" s="14"/>
      <c r="AI21" s="8" t="s">
        <v>2</v>
      </c>
      <c r="AJ21" s="8" t="s">
        <v>2</v>
      </c>
      <c r="AK21" s="10"/>
      <c r="AL21" s="62"/>
      <c r="AM21" s="64"/>
      <c r="AN21" s="64"/>
      <c r="AO21" s="64"/>
      <c r="AP21" s="64"/>
    </row>
    <row r="22" spans="1:42" x14ac:dyDescent="0.25">
      <c r="A22" s="8">
        <v>2022</v>
      </c>
      <c r="B22" s="8" t="s">
        <v>73</v>
      </c>
      <c r="C22" s="8" t="s">
        <v>26</v>
      </c>
      <c r="D22" s="23" t="s">
        <v>33</v>
      </c>
      <c r="E22" s="8" t="s">
        <v>54</v>
      </c>
      <c r="F22" s="8" t="s">
        <v>1</v>
      </c>
      <c r="G22" s="8"/>
      <c r="H22" s="10"/>
      <c r="I22" s="11">
        <v>44821</v>
      </c>
      <c r="J22" s="11"/>
      <c r="K22" s="8" t="s">
        <v>65</v>
      </c>
      <c r="L22" s="8" t="s">
        <v>2</v>
      </c>
      <c r="M22" s="11">
        <v>44821</v>
      </c>
      <c r="N22" s="8" t="s">
        <v>10</v>
      </c>
      <c r="O22" s="8" t="s">
        <v>2</v>
      </c>
      <c r="P22" s="8" t="s">
        <v>2</v>
      </c>
      <c r="Q22" s="8" t="s">
        <v>2</v>
      </c>
      <c r="R22" s="12" t="s">
        <v>34</v>
      </c>
      <c r="S22" s="12" t="s">
        <v>44</v>
      </c>
      <c r="T22" s="9" t="s">
        <v>28</v>
      </c>
      <c r="U22" s="13" t="s">
        <v>2</v>
      </c>
      <c r="V22" s="13"/>
      <c r="W22" s="13"/>
      <c r="X22" s="13"/>
      <c r="Y22" s="13"/>
      <c r="Z22" s="67">
        <f t="shared" si="0"/>
        <v>6.0500000000000005E-2</v>
      </c>
      <c r="AA22" s="67">
        <v>0.05</v>
      </c>
      <c r="AB22" s="67">
        <v>21</v>
      </c>
      <c r="AC22" s="67">
        <f t="shared" si="1"/>
        <v>1.0500000000000001E-2</v>
      </c>
      <c r="AD22" s="67">
        <v>0.01</v>
      </c>
      <c r="AE22" s="10"/>
      <c r="AF22" s="10"/>
      <c r="AG22" s="11"/>
      <c r="AH22" s="14"/>
      <c r="AI22" s="8" t="s">
        <v>2</v>
      </c>
      <c r="AJ22" s="8" t="s">
        <v>2</v>
      </c>
      <c r="AK22" s="10"/>
      <c r="AL22" s="62"/>
      <c r="AM22" s="64"/>
      <c r="AN22" s="64"/>
      <c r="AO22" s="64"/>
      <c r="AP22" s="64"/>
    </row>
    <row r="23" spans="1:42" x14ac:dyDescent="0.25">
      <c r="A23" s="8">
        <v>2022</v>
      </c>
      <c r="B23" s="8" t="s">
        <v>73</v>
      </c>
      <c r="C23" s="8" t="s">
        <v>26</v>
      </c>
      <c r="D23" s="23" t="s">
        <v>33</v>
      </c>
      <c r="E23" s="8" t="s">
        <v>54</v>
      </c>
      <c r="F23" s="8" t="s">
        <v>1</v>
      </c>
      <c r="G23" s="8" t="s">
        <v>75</v>
      </c>
      <c r="H23" s="10">
        <v>120.49</v>
      </c>
      <c r="I23" s="11">
        <v>44821</v>
      </c>
      <c r="J23" s="11"/>
      <c r="K23" s="8" t="s">
        <v>66</v>
      </c>
      <c r="L23" s="8" t="s">
        <v>2</v>
      </c>
      <c r="M23" s="11">
        <v>44821</v>
      </c>
      <c r="N23" s="8" t="s">
        <v>11</v>
      </c>
      <c r="O23" s="8" t="s">
        <v>2</v>
      </c>
      <c r="P23" s="8" t="s">
        <v>2</v>
      </c>
      <c r="Q23" s="8" t="s">
        <v>2</v>
      </c>
      <c r="R23" s="12" t="s">
        <v>34</v>
      </c>
      <c r="S23" s="12" t="s">
        <v>44</v>
      </c>
      <c r="T23" s="9" t="s">
        <v>28</v>
      </c>
      <c r="U23" s="13" t="s">
        <v>2</v>
      </c>
      <c r="V23" s="13"/>
      <c r="W23" s="13"/>
      <c r="X23" s="13"/>
      <c r="Y23" s="13"/>
      <c r="Z23" s="67">
        <f t="shared" si="0"/>
        <v>132.53899999999999</v>
      </c>
      <c r="AA23" s="67">
        <v>120.49</v>
      </c>
      <c r="AB23" s="67">
        <v>10</v>
      </c>
      <c r="AC23" s="67">
        <f t="shared" si="1"/>
        <v>12.048999999999999</v>
      </c>
      <c r="AD23" s="67">
        <v>1</v>
      </c>
      <c r="AE23" s="10"/>
      <c r="AF23" s="10"/>
      <c r="AG23" s="11"/>
      <c r="AH23" s="14"/>
      <c r="AI23" s="8" t="s">
        <v>2</v>
      </c>
      <c r="AJ23" s="8" t="s">
        <v>2</v>
      </c>
      <c r="AK23" s="10"/>
      <c r="AL23" s="62"/>
      <c r="AM23" s="64"/>
      <c r="AN23" s="64"/>
      <c r="AO23" s="64"/>
      <c r="AP23" s="64"/>
    </row>
    <row r="24" spans="1:42" x14ac:dyDescent="0.25">
      <c r="A24" s="8">
        <v>2022</v>
      </c>
      <c r="B24" s="8" t="s">
        <v>73</v>
      </c>
      <c r="C24" s="8" t="s">
        <v>26</v>
      </c>
      <c r="D24" s="23" t="s">
        <v>33</v>
      </c>
      <c r="E24" s="8" t="s">
        <v>54</v>
      </c>
      <c r="F24" s="8" t="s">
        <v>1</v>
      </c>
      <c r="G24" s="8" t="s">
        <v>75</v>
      </c>
      <c r="H24" s="10">
        <v>78.03</v>
      </c>
      <c r="I24" s="11">
        <v>44821</v>
      </c>
      <c r="J24" s="11"/>
      <c r="K24" s="8" t="s">
        <v>67</v>
      </c>
      <c r="L24" s="8" t="s">
        <v>2</v>
      </c>
      <c r="M24" s="11">
        <v>44821</v>
      </c>
      <c r="N24" s="8" t="s">
        <v>12</v>
      </c>
      <c r="O24" s="8" t="s">
        <v>2</v>
      </c>
      <c r="P24" s="8" t="s">
        <v>2</v>
      </c>
      <c r="Q24" s="8" t="s">
        <v>2</v>
      </c>
      <c r="R24" s="12" t="s">
        <v>68</v>
      </c>
      <c r="S24" s="12" t="s">
        <v>69</v>
      </c>
      <c r="T24" s="9" t="s">
        <v>28</v>
      </c>
      <c r="U24" s="13" t="s">
        <v>2</v>
      </c>
      <c r="V24" s="13"/>
      <c r="W24" s="13"/>
      <c r="X24" s="13"/>
      <c r="Y24" s="13"/>
      <c r="Z24" s="67">
        <f t="shared" si="0"/>
        <v>85.832999999999998</v>
      </c>
      <c r="AA24" s="67">
        <v>78.03</v>
      </c>
      <c r="AB24" s="67">
        <v>10</v>
      </c>
      <c r="AC24" s="67">
        <f t="shared" si="1"/>
        <v>7.8029999999999999</v>
      </c>
      <c r="AD24" s="67">
        <v>7.8</v>
      </c>
      <c r="AE24" s="10"/>
      <c r="AF24" s="10"/>
      <c r="AG24" s="11"/>
      <c r="AH24" s="14"/>
      <c r="AI24" s="8" t="s">
        <v>2</v>
      </c>
      <c r="AJ24" s="8" t="s">
        <v>2</v>
      </c>
      <c r="AK24" s="10"/>
      <c r="AL24" s="62"/>
      <c r="AM24" s="64"/>
      <c r="AN24" s="64"/>
      <c r="AO24" s="64"/>
      <c r="AP24" s="64"/>
    </row>
    <row r="25" spans="1:42" x14ac:dyDescent="0.25">
      <c r="A25" s="8">
        <v>2022</v>
      </c>
      <c r="B25" s="8" t="s">
        <v>73</v>
      </c>
      <c r="C25" s="8" t="s">
        <v>26</v>
      </c>
      <c r="D25" s="23" t="s">
        <v>33</v>
      </c>
      <c r="E25" s="8" t="s">
        <v>3</v>
      </c>
      <c r="F25" s="8" t="s">
        <v>1</v>
      </c>
      <c r="G25" s="8" t="s">
        <v>75</v>
      </c>
      <c r="H25" s="10">
        <v>149.09</v>
      </c>
      <c r="I25" s="11">
        <v>44820</v>
      </c>
      <c r="J25" s="11"/>
      <c r="K25" s="8" t="s">
        <v>76</v>
      </c>
      <c r="L25" s="8" t="s">
        <v>2</v>
      </c>
      <c r="M25" s="11">
        <v>44820</v>
      </c>
      <c r="N25" s="8" t="s">
        <v>13</v>
      </c>
      <c r="O25" s="8" t="s">
        <v>2</v>
      </c>
      <c r="P25" s="8" t="s">
        <v>2</v>
      </c>
      <c r="Q25" s="8" t="s">
        <v>2</v>
      </c>
      <c r="R25" s="12" t="s">
        <v>70</v>
      </c>
      <c r="S25" s="12" t="s">
        <v>71</v>
      </c>
      <c r="T25" s="9" t="s">
        <v>28</v>
      </c>
      <c r="U25" s="13" t="s">
        <v>2</v>
      </c>
      <c r="V25" s="13"/>
      <c r="W25" s="13"/>
      <c r="X25" s="13"/>
      <c r="Y25" s="13"/>
      <c r="Z25" s="67">
        <f t="shared" si="0"/>
        <v>163.999</v>
      </c>
      <c r="AA25" s="67">
        <v>149.09</v>
      </c>
      <c r="AB25" s="67">
        <v>10</v>
      </c>
      <c r="AC25" s="67">
        <f t="shared" si="1"/>
        <v>14.909000000000001</v>
      </c>
      <c r="AD25" s="67">
        <v>14.9</v>
      </c>
      <c r="AE25" s="10"/>
      <c r="AF25" s="10"/>
      <c r="AG25" s="11"/>
      <c r="AH25" s="14"/>
      <c r="AI25" s="8" t="s">
        <v>2</v>
      </c>
      <c r="AJ25" s="8" t="s">
        <v>2</v>
      </c>
      <c r="AK25" s="10"/>
      <c r="AL25" s="62"/>
      <c r="AM25" s="64"/>
      <c r="AN25" s="64"/>
      <c r="AO25" s="64"/>
      <c r="AP25" s="64"/>
    </row>
    <row r="26" spans="1:42" x14ac:dyDescent="0.25">
      <c r="A26" s="8">
        <v>2022</v>
      </c>
      <c r="B26" s="8" t="s">
        <v>73</v>
      </c>
      <c r="C26" s="8" t="s">
        <v>26</v>
      </c>
      <c r="D26" s="23" t="s">
        <v>33</v>
      </c>
      <c r="E26" s="8" t="s">
        <v>3</v>
      </c>
      <c r="F26" s="8" t="s">
        <v>1</v>
      </c>
      <c r="G26" s="8" t="s">
        <v>75</v>
      </c>
      <c r="H26" s="10">
        <v>12.42</v>
      </c>
      <c r="I26" s="11">
        <v>44820</v>
      </c>
      <c r="J26" s="11"/>
      <c r="K26" s="8" t="s">
        <v>76</v>
      </c>
      <c r="L26" s="8" t="s">
        <v>2</v>
      </c>
      <c r="M26" s="11">
        <v>44820</v>
      </c>
      <c r="N26" s="8" t="s">
        <v>13</v>
      </c>
      <c r="O26" s="8" t="s">
        <v>2</v>
      </c>
      <c r="P26" s="8" t="s">
        <v>2</v>
      </c>
      <c r="Q26" s="8" t="s">
        <v>2</v>
      </c>
      <c r="R26" s="12" t="s">
        <v>70</v>
      </c>
      <c r="S26" s="12" t="s">
        <v>71</v>
      </c>
      <c r="T26" s="9" t="s">
        <v>28</v>
      </c>
      <c r="U26" s="13" t="s">
        <v>2</v>
      </c>
      <c r="V26" s="13"/>
      <c r="W26" s="13"/>
      <c r="X26" s="13"/>
      <c r="Y26" s="13"/>
      <c r="Z26" s="67">
        <f t="shared" si="0"/>
        <v>15.0282</v>
      </c>
      <c r="AA26" s="67">
        <v>12.42</v>
      </c>
      <c r="AB26" s="67">
        <v>21</v>
      </c>
      <c r="AC26" s="67">
        <f t="shared" si="1"/>
        <v>2.6082000000000001</v>
      </c>
      <c r="AD26" s="67">
        <v>2.61</v>
      </c>
      <c r="AE26" s="10"/>
      <c r="AF26" s="10"/>
      <c r="AG26" s="11"/>
      <c r="AH26" s="14"/>
      <c r="AI26" s="8" t="s">
        <v>2</v>
      </c>
      <c r="AJ26" s="8" t="s">
        <v>2</v>
      </c>
      <c r="AK26" s="10"/>
      <c r="AL26" s="62"/>
      <c r="AM26" s="64"/>
      <c r="AN26" s="64"/>
      <c r="AO26" s="64"/>
      <c r="AP26" s="64"/>
    </row>
    <row r="27" spans="1:42" x14ac:dyDescent="0.25">
      <c r="A27" s="8">
        <v>2022</v>
      </c>
      <c r="B27" s="8" t="s">
        <v>73</v>
      </c>
      <c r="C27" s="8" t="s">
        <v>26</v>
      </c>
      <c r="D27" s="23" t="s">
        <v>33</v>
      </c>
      <c r="E27" s="8" t="s">
        <v>54</v>
      </c>
      <c r="F27" s="8" t="s">
        <v>64</v>
      </c>
      <c r="G27" s="8" t="s">
        <v>75</v>
      </c>
      <c r="H27" s="67">
        <v>-3</v>
      </c>
      <c r="I27" s="11">
        <v>44820</v>
      </c>
      <c r="J27" s="11"/>
      <c r="K27" s="8">
        <v>709262</v>
      </c>
      <c r="L27" s="8" t="s">
        <v>2</v>
      </c>
      <c r="M27" s="11">
        <v>44820</v>
      </c>
      <c r="N27" s="8" t="s">
        <v>14</v>
      </c>
      <c r="O27" s="8" t="s">
        <v>2</v>
      </c>
      <c r="P27" s="8" t="s">
        <v>2</v>
      </c>
      <c r="Q27" s="8" t="s">
        <v>2</v>
      </c>
      <c r="R27" s="12" t="s">
        <v>70</v>
      </c>
      <c r="S27" s="12" t="s">
        <v>71</v>
      </c>
      <c r="T27" s="9" t="s">
        <v>28</v>
      </c>
      <c r="U27" s="13" t="s">
        <v>2</v>
      </c>
      <c r="V27" s="13"/>
      <c r="W27" s="13"/>
      <c r="X27" s="13"/>
      <c r="Y27" s="13"/>
      <c r="Z27" s="67">
        <f t="shared" si="0"/>
        <v>-3.3</v>
      </c>
      <c r="AA27" s="67">
        <v>-3</v>
      </c>
      <c r="AB27" s="67">
        <v>10</v>
      </c>
      <c r="AC27" s="67">
        <f t="shared" si="1"/>
        <v>-0.3</v>
      </c>
      <c r="AD27" s="66">
        <v>-0.3</v>
      </c>
      <c r="AE27" s="10"/>
      <c r="AF27" s="14"/>
      <c r="AG27" s="11"/>
      <c r="AH27" s="14"/>
      <c r="AI27" s="8" t="s">
        <v>2</v>
      </c>
      <c r="AJ27" s="8" t="s">
        <v>2</v>
      </c>
      <c r="AK27" s="10"/>
      <c r="AL27" s="62"/>
      <c r="AM27" s="64"/>
      <c r="AN27" s="64"/>
      <c r="AO27" s="64"/>
      <c r="AP27" s="64"/>
    </row>
    <row r="28" spans="1:42" x14ac:dyDescent="0.25">
      <c r="A28" s="17">
        <v>2022</v>
      </c>
      <c r="B28" s="17" t="s">
        <v>77</v>
      </c>
      <c r="C28" s="8" t="s">
        <v>26</v>
      </c>
      <c r="D28" s="23" t="s">
        <v>33</v>
      </c>
      <c r="E28" s="17" t="s">
        <v>3</v>
      </c>
      <c r="F28" s="17" t="s">
        <v>1</v>
      </c>
      <c r="G28" s="8" t="s">
        <v>41</v>
      </c>
      <c r="H28" s="67">
        <v>295.33</v>
      </c>
      <c r="I28" s="19">
        <v>44925</v>
      </c>
      <c r="J28" s="19"/>
      <c r="K28" s="17" t="s">
        <v>78</v>
      </c>
      <c r="L28" s="17" t="s">
        <v>2</v>
      </c>
      <c r="M28" s="19">
        <v>44925</v>
      </c>
      <c r="N28" s="17" t="s">
        <v>79</v>
      </c>
      <c r="O28" s="17" t="s">
        <v>2</v>
      </c>
      <c r="P28" s="17" t="s">
        <v>2</v>
      </c>
      <c r="Q28" s="17" t="s">
        <v>2</v>
      </c>
      <c r="R28" s="12" t="s">
        <v>34</v>
      </c>
      <c r="S28" s="12" t="s">
        <v>44</v>
      </c>
      <c r="T28" s="9" t="s">
        <v>28</v>
      </c>
      <c r="U28" s="20" t="s">
        <v>2</v>
      </c>
      <c r="V28" s="20"/>
      <c r="W28" s="20"/>
      <c r="X28" s="20"/>
      <c r="Y28" s="20"/>
      <c r="Z28" s="67">
        <v>324.86</v>
      </c>
      <c r="AA28" s="67">
        <v>295.33</v>
      </c>
      <c r="AB28" s="67">
        <v>10</v>
      </c>
      <c r="AC28" s="67">
        <v>29.53</v>
      </c>
      <c r="AD28" s="67">
        <v>29.53</v>
      </c>
      <c r="AE28" s="18"/>
      <c r="AF28" s="18"/>
      <c r="AG28" s="19"/>
      <c r="AH28" s="21"/>
      <c r="AI28" s="17" t="s">
        <v>2</v>
      </c>
      <c r="AJ28" s="17" t="s">
        <v>2</v>
      </c>
      <c r="AK28" s="18"/>
      <c r="AL28" s="63"/>
      <c r="AM28" s="64"/>
      <c r="AN28" s="64"/>
      <c r="AO28" s="64"/>
      <c r="AP28" s="64"/>
    </row>
    <row r="29" spans="1:42" x14ac:dyDescent="0.25">
      <c r="A29" s="17">
        <v>2022</v>
      </c>
      <c r="B29" s="17" t="s">
        <v>77</v>
      </c>
      <c r="C29" s="8" t="s">
        <v>26</v>
      </c>
      <c r="D29" s="23" t="s">
        <v>33</v>
      </c>
      <c r="E29" s="17" t="s">
        <v>3</v>
      </c>
      <c r="F29" s="17" t="s">
        <v>1</v>
      </c>
      <c r="G29" s="8" t="s">
        <v>41</v>
      </c>
      <c r="H29" s="67">
        <v>349.91</v>
      </c>
      <c r="I29" s="19">
        <v>44925</v>
      </c>
      <c r="J29" s="19"/>
      <c r="K29" s="17" t="s">
        <v>80</v>
      </c>
      <c r="L29" s="17" t="s">
        <v>2</v>
      </c>
      <c r="M29" s="19">
        <v>44925</v>
      </c>
      <c r="N29" s="17" t="s">
        <v>81</v>
      </c>
      <c r="O29" s="17" t="s">
        <v>2</v>
      </c>
      <c r="P29" s="17" t="s">
        <v>2</v>
      </c>
      <c r="Q29" s="17" t="s">
        <v>2</v>
      </c>
      <c r="R29" s="12" t="s">
        <v>48</v>
      </c>
      <c r="S29" s="12" t="s">
        <v>49</v>
      </c>
      <c r="T29" s="9" t="s">
        <v>28</v>
      </c>
      <c r="U29" s="20" t="s">
        <v>2</v>
      </c>
      <c r="V29" s="20"/>
      <c r="W29" s="20"/>
      <c r="X29" s="20"/>
      <c r="Y29" s="20"/>
      <c r="Z29" s="67">
        <v>384.9</v>
      </c>
      <c r="AA29" s="67">
        <v>349.91</v>
      </c>
      <c r="AB29" s="67">
        <v>10</v>
      </c>
      <c r="AC29" s="67">
        <v>34.99</v>
      </c>
      <c r="AD29" s="67">
        <v>34.99</v>
      </c>
      <c r="AE29" s="18"/>
      <c r="AF29" s="18"/>
      <c r="AG29" s="19"/>
      <c r="AH29" s="21"/>
      <c r="AI29" s="17" t="s">
        <v>2</v>
      </c>
      <c r="AJ29" s="17" t="s">
        <v>2</v>
      </c>
      <c r="AK29" s="18"/>
      <c r="AL29" s="63"/>
      <c r="AM29" s="64"/>
      <c r="AN29" s="64"/>
      <c r="AO29" s="64"/>
      <c r="AP29" s="64"/>
    </row>
    <row r="30" spans="1:42" x14ac:dyDescent="0.25">
      <c r="A30" s="17">
        <v>2022</v>
      </c>
      <c r="B30" s="17" t="s">
        <v>77</v>
      </c>
      <c r="C30" s="8" t="s">
        <v>26</v>
      </c>
      <c r="D30" s="23" t="s">
        <v>33</v>
      </c>
      <c r="E30" s="17" t="s">
        <v>54</v>
      </c>
      <c r="F30" s="17" t="s">
        <v>1</v>
      </c>
      <c r="G30" s="8" t="s">
        <v>41</v>
      </c>
      <c r="H30" s="67">
        <v>53.94</v>
      </c>
      <c r="I30" s="19">
        <v>44925</v>
      </c>
      <c r="J30" s="19"/>
      <c r="K30" s="17" t="s">
        <v>82</v>
      </c>
      <c r="L30" s="17" t="s">
        <v>2</v>
      </c>
      <c r="M30" s="19">
        <v>44925</v>
      </c>
      <c r="N30" s="17" t="s">
        <v>83</v>
      </c>
      <c r="O30" s="17" t="s">
        <v>2</v>
      </c>
      <c r="P30" s="17" t="s">
        <v>2</v>
      </c>
      <c r="Q30" s="17" t="s">
        <v>2</v>
      </c>
      <c r="R30" s="12" t="s">
        <v>52</v>
      </c>
      <c r="S30" s="12" t="s">
        <v>53</v>
      </c>
      <c r="T30" s="9" t="s">
        <v>28</v>
      </c>
      <c r="U30" s="20" t="s">
        <v>2</v>
      </c>
      <c r="V30" s="20"/>
      <c r="W30" s="20"/>
      <c r="X30" s="20"/>
      <c r="Y30" s="20"/>
      <c r="Z30" s="67">
        <v>60.09</v>
      </c>
      <c r="AA30" s="67">
        <v>53.94</v>
      </c>
      <c r="AB30" s="67">
        <v>10</v>
      </c>
      <c r="AC30" s="67">
        <v>5.39</v>
      </c>
      <c r="AD30" s="67">
        <v>0</v>
      </c>
      <c r="AE30" s="18"/>
      <c r="AF30" s="18"/>
      <c r="AG30" s="19"/>
      <c r="AH30" s="21"/>
      <c r="AI30" s="17" t="s">
        <v>2</v>
      </c>
      <c r="AJ30" s="17" t="s">
        <v>2</v>
      </c>
      <c r="AK30" s="18"/>
      <c r="AL30" s="63"/>
      <c r="AM30" s="64"/>
      <c r="AN30" s="64"/>
      <c r="AO30" s="64"/>
      <c r="AP30" s="64"/>
    </row>
    <row r="31" spans="1:42" x14ac:dyDescent="0.25">
      <c r="A31" s="17">
        <v>2022</v>
      </c>
      <c r="B31" s="17" t="s">
        <v>77</v>
      </c>
      <c r="C31" s="8" t="s">
        <v>26</v>
      </c>
      <c r="D31" s="23" t="s">
        <v>33</v>
      </c>
      <c r="E31" s="17" t="s">
        <v>54</v>
      </c>
      <c r="F31" s="17" t="s">
        <v>1</v>
      </c>
      <c r="G31" s="8" t="s">
        <v>75</v>
      </c>
      <c r="H31" s="67">
        <v>136.96</v>
      </c>
      <c r="I31" s="19">
        <v>44925</v>
      </c>
      <c r="J31" s="19"/>
      <c r="K31" s="17" t="s">
        <v>84</v>
      </c>
      <c r="L31" s="17" t="s">
        <v>2</v>
      </c>
      <c r="M31" s="19">
        <v>44925</v>
      </c>
      <c r="N31" s="17" t="s">
        <v>85</v>
      </c>
      <c r="O31" s="17" t="s">
        <v>2</v>
      </c>
      <c r="P31" s="17" t="s">
        <v>2</v>
      </c>
      <c r="Q31" s="17" t="s">
        <v>2</v>
      </c>
      <c r="R31" s="12" t="s">
        <v>34</v>
      </c>
      <c r="S31" s="12" t="s">
        <v>44</v>
      </c>
      <c r="T31" s="9" t="s">
        <v>28</v>
      </c>
      <c r="U31" s="20" t="s">
        <v>2</v>
      </c>
      <c r="V31" s="20"/>
      <c r="W31" s="20"/>
      <c r="X31" s="20"/>
      <c r="Y31" s="20"/>
      <c r="Z31" s="67">
        <v>152.58000000000001</v>
      </c>
      <c r="AA31" s="67">
        <v>136.96</v>
      </c>
      <c r="AB31" s="67">
        <v>10</v>
      </c>
      <c r="AC31" s="67">
        <v>13.7</v>
      </c>
      <c r="AD31" s="67">
        <v>0</v>
      </c>
      <c r="AE31" s="18"/>
      <c r="AF31" s="18"/>
      <c r="AG31" s="19"/>
      <c r="AH31" s="21"/>
      <c r="AI31" s="17" t="s">
        <v>2</v>
      </c>
      <c r="AJ31" s="17" t="s">
        <v>2</v>
      </c>
      <c r="AK31" s="18"/>
      <c r="AL31" s="63"/>
      <c r="AM31" s="64"/>
      <c r="AN31" s="64"/>
      <c r="AO31" s="64"/>
      <c r="AP31" s="64"/>
    </row>
    <row r="32" spans="1:42" x14ac:dyDescent="0.25">
      <c r="A32" s="17">
        <v>2022</v>
      </c>
      <c r="B32" s="17" t="s">
        <v>77</v>
      </c>
      <c r="C32" s="8" t="s">
        <v>26</v>
      </c>
      <c r="D32" s="23" t="s">
        <v>33</v>
      </c>
      <c r="E32" s="17" t="s">
        <v>54</v>
      </c>
      <c r="F32" s="17" t="s">
        <v>1</v>
      </c>
      <c r="G32" s="8" t="s">
        <v>75</v>
      </c>
      <c r="H32" s="67">
        <v>50.55</v>
      </c>
      <c r="I32" s="19">
        <v>44925</v>
      </c>
      <c r="J32" s="19"/>
      <c r="K32" s="17" t="s">
        <v>86</v>
      </c>
      <c r="L32" s="17" t="s">
        <v>2</v>
      </c>
      <c r="M32" s="19">
        <v>44925</v>
      </c>
      <c r="N32" s="17" t="s">
        <v>87</v>
      </c>
      <c r="O32" s="17" t="s">
        <v>2</v>
      </c>
      <c r="P32" s="17" t="s">
        <v>2</v>
      </c>
      <c r="Q32" s="17" t="s">
        <v>2</v>
      </c>
      <c r="R32" s="12" t="s">
        <v>48</v>
      </c>
      <c r="S32" s="12" t="s">
        <v>49</v>
      </c>
      <c r="T32" s="9" t="s">
        <v>28</v>
      </c>
      <c r="U32" s="20" t="s">
        <v>2</v>
      </c>
      <c r="V32" s="20"/>
      <c r="W32" s="20"/>
      <c r="X32" s="20"/>
      <c r="Y32" s="20"/>
      <c r="Z32" s="67">
        <v>56.32</v>
      </c>
      <c r="AA32" s="67">
        <v>50.55</v>
      </c>
      <c r="AB32" s="67">
        <v>10</v>
      </c>
      <c r="AC32" s="67">
        <v>5.0599999999999996</v>
      </c>
      <c r="AD32" s="67">
        <v>0</v>
      </c>
      <c r="AE32" s="18"/>
      <c r="AF32" s="18"/>
      <c r="AG32" s="19"/>
      <c r="AH32" s="21"/>
      <c r="AI32" s="17" t="s">
        <v>2</v>
      </c>
      <c r="AJ32" s="17" t="s">
        <v>2</v>
      </c>
      <c r="AK32" s="18"/>
      <c r="AL32" s="63"/>
      <c r="AM32" s="64"/>
      <c r="AN32" s="64"/>
      <c r="AO32" s="64"/>
      <c r="AP32" s="64"/>
    </row>
    <row r="33" spans="1:42" x14ac:dyDescent="0.25">
      <c r="A33" s="17">
        <v>2022</v>
      </c>
      <c r="B33" s="17" t="s">
        <v>77</v>
      </c>
      <c r="C33" s="8" t="s">
        <v>26</v>
      </c>
      <c r="D33" s="23" t="s">
        <v>33</v>
      </c>
      <c r="E33" s="17" t="s">
        <v>54</v>
      </c>
      <c r="F33" s="17" t="s">
        <v>1</v>
      </c>
      <c r="G33" s="8" t="s">
        <v>75</v>
      </c>
      <c r="H33" s="67">
        <v>7.69</v>
      </c>
      <c r="I33" s="19">
        <v>44925</v>
      </c>
      <c r="J33" s="19"/>
      <c r="K33" s="17" t="s">
        <v>88</v>
      </c>
      <c r="L33" s="17" t="s">
        <v>2</v>
      </c>
      <c r="M33" s="19">
        <v>44925</v>
      </c>
      <c r="N33" s="17" t="s">
        <v>89</v>
      </c>
      <c r="O33" s="17" t="s">
        <v>2</v>
      </c>
      <c r="P33" s="17" t="s">
        <v>2</v>
      </c>
      <c r="Q33" s="17" t="s">
        <v>2</v>
      </c>
      <c r="R33" s="12" t="s">
        <v>48</v>
      </c>
      <c r="S33" s="12" t="s">
        <v>49</v>
      </c>
      <c r="T33" s="9" t="s">
        <v>28</v>
      </c>
      <c r="U33" s="20" t="s">
        <v>2</v>
      </c>
      <c r="V33" s="20"/>
      <c r="W33" s="20"/>
      <c r="X33" s="20"/>
      <c r="Y33" s="20"/>
      <c r="Z33" s="67">
        <v>8.0399999999999991</v>
      </c>
      <c r="AA33" s="67">
        <v>7.69</v>
      </c>
      <c r="AB33" s="67">
        <v>4</v>
      </c>
      <c r="AC33" s="67">
        <v>0.31</v>
      </c>
      <c r="AD33" s="67">
        <v>0</v>
      </c>
      <c r="AE33" s="18"/>
      <c r="AF33" s="18"/>
      <c r="AG33" s="19"/>
      <c r="AH33" s="21"/>
      <c r="AI33" s="17" t="s">
        <v>2</v>
      </c>
      <c r="AJ33" s="17" t="s">
        <v>2</v>
      </c>
      <c r="AK33" s="18"/>
      <c r="AL33" s="63"/>
      <c r="AM33" s="64"/>
      <c r="AN33" s="64"/>
      <c r="AO33" s="64"/>
      <c r="AP33" s="64"/>
    </row>
    <row r="34" spans="1:42" x14ac:dyDescent="0.25">
      <c r="A34" s="17">
        <v>2022</v>
      </c>
      <c r="B34" s="17" t="s">
        <v>77</v>
      </c>
      <c r="C34" s="8" t="s">
        <v>26</v>
      </c>
      <c r="D34" s="23" t="s">
        <v>33</v>
      </c>
      <c r="E34" s="17" t="s">
        <v>54</v>
      </c>
      <c r="F34" s="17" t="s">
        <v>1</v>
      </c>
      <c r="G34" s="8" t="s">
        <v>75</v>
      </c>
      <c r="H34" s="67">
        <v>77.41</v>
      </c>
      <c r="I34" s="19">
        <v>44925</v>
      </c>
      <c r="J34" s="19"/>
      <c r="K34" s="17" t="s">
        <v>88</v>
      </c>
      <c r="L34" s="17" t="s">
        <v>2</v>
      </c>
      <c r="M34" s="19">
        <v>44925</v>
      </c>
      <c r="N34" s="17" t="s">
        <v>89</v>
      </c>
      <c r="O34" s="17" t="s">
        <v>2</v>
      </c>
      <c r="P34" s="17" t="s">
        <v>2</v>
      </c>
      <c r="Q34" s="17" t="s">
        <v>2</v>
      </c>
      <c r="R34" s="12" t="s">
        <v>52</v>
      </c>
      <c r="S34" s="12" t="s">
        <v>53</v>
      </c>
      <c r="T34" s="9" t="s">
        <v>28</v>
      </c>
      <c r="U34" s="20" t="s">
        <v>2</v>
      </c>
      <c r="V34" s="20"/>
      <c r="W34" s="20"/>
      <c r="X34" s="20"/>
      <c r="Y34" s="20"/>
      <c r="Z34" s="67">
        <v>86.23</v>
      </c>
      <c r="AA34" s="67">
        <v>77.41</v>
      </c>
      <c r="AB34" s="67">
        <v>10</v>
      </c>
      <c r="AC34" s="67">
        <v>7.74</v>
      </c>
      <c r="AD34" s="67">
        <v>0</v>
      </c>
      <c r="AE34" s="18"/>
      <c r="AF34" s="18"/>
      <c r="AG34" s="19"/>
      <c r="AH34" s="21"/>
      <c r="AI34" s="17" t="s">
        <v>2</v>
      </c>
      <c r="AJ34" s="17" t="s">
        <v>2</v>
      </c>
      <c r="AK34" s="18"/>
      <c r="AL34" s="63"/>
      <c r="AM34" s="64"/>
      <c r="AN34" s="64"/>
      <c r="AO34" s="64"/>
      <c r="AP34" s="64"/>
    </row>
    <row r="35" spans="1:42" x14ac:dyDescent="0.25">
      <c r="A35" s="17">
        <v>2022</v>
      </c>
      <c r="B35" s="17" t="s">
        <v>77</v>
      </c>
      <c r="C35" s="8" t="s">
        <v>26</v>
      </c>
      <c r="D35" s="23" t="s">
        <v>33</v>
      </c>
      <c r="E35" s="17" t="s">
        <v>54</v>
      </c>
      <c r="F35" s="17" t="s">
        <v>64</v>
      </c>
      <c r="G35" s="8" t="s">
        <v>75</v>
      </c>
      <c r="H35" s="67">
        <v>-8.67</v>
      </c>
      <c r="I35" s="19">
        <v>44925</v>
      </c>
      <c r="J35" s="19"/>
      <c r="K35" s="17" t="s">
        <v>90</v>
      </c>
      <c r="L35" s="17" t="s">
        <v>2</v>
      </c>
      <c r="M35" s="19">
        <v>44925</v>
      </c>
      <c r="N35" s="17" t="s">
        <v>91</v>
      </c>
      <c r="O35" s="17" t="s">
        <v>2</v>
      </c>
      <c r="P35" s="17" t="s">
        <v>2</v>
      </c>
      <c r="Q35" s="17" t="s">
        <v>2</v>
      </c>
      <c r="R35" s="12" t="s">
        <v>34</v>
      </c>
      <c r="S35" s="12" t="s">
        <v>44</v>
      </c>
      <c r="T35" s="9" t="s">
        <v>28</v>
      </c>
      <c r="U35" s="20" t="s">
        <v>2</v>
      </c>
      <c r="V35" s="20"/>
      <c r="W35" s="20"/>
      <c r="X35" s="20"/>
      <c r="Y35" s="20"/>
      <c r="Z35" s="67">
        <v>-9.66</v>
      </c>
      <c r="AA35" s="67">
        <v>-8.67</v>
      </c>
      <c r="AB35" s="67">
        <v>10</v>
      </c>
      <c r="AC35" s="67">
        <v>-0.87</v>
      </c>
      <c r="AD35" s="66">
        <v>-0.87</v>
      </c>
      <c r="AE35" s="18"/>
      <c r="AF35" s="21"/>
      <c r="AG35" s="19"/>
      <c r="AH35" s="21"/>
      <c r="AI35" s="17" t="s">
        <v>2</v>
      </c>
      <c r="AJ35" s="17" t="s">
        <v>2</v>
      </c>
      <c r="AK35" s="18"/>
      <c r="AL35" s="63"/>
      <c r="AM35" s="64"/>
      <c r="AN35" s="64"/>
      <c r="AO35" s="64"/>
      <c r="AP35" s="64"/>
    </row>
    <row r="36" spans="1:42" x14ac:dyDescent="0.25">
      <c r="A36" s="17">
        <v>2022</v>
      </c>
      <c r="B36" s="17" t="s">
        <v>77</v>
      </c>
      <c r="C36" s="8" t="s">
        <v>26</v>
      </c>
      <c r="D36" s="23" t="s">
        <v>33</v>
      </c>
      <c r="E36" s="17" t="s">
        <v>54</v>
      </c>
      <c r="F36" s="17" t="s">
        <v>1</v>
      </c>
      <c r="G36" s="8" t="s">
        <v>72</v>
      </c>
      <c r="H36" s="18">
        <v>6.45</v>
      </c>
      <c r="I36" s="19">
        <v>44925</v>
      </c>
      <c r="J36" s="19"/>
      <c r="K36" s="17" t="s">
        <v>92</v>
      </c>
      <c r="L36" s="17" t="s">
        <v>2</v>
      </c>
      <c r="M36" s="19">
        <v>44925</v>
      </c>
      <c r="N36" s="17" t="s">
        <v>93</v>
      </c>
      <c r="O36" s="17" t="s">
        <v>2</v>
      </c>
      <c r="P36" s="17" t="s">
        <v>2</v>
      </c>
      <c r="Q36" s="17" t="s">
        <v>2</v>
      </c>
      <c r="R36" s="12" t="s">
        <v>48</v>
      </c>
      <c r="S36" s="12" t="s">
        <v>49</v>
      </c>
      <c r="T36" s="9" t="s">
        <v>28</v>
      </c>
      <c r="U36" s="20" t="s">
        <v>2</v>
      </c>
      <c r="V36" s="20"/>
      <c r="W36" s="20"/>
      <c r="X36" s="20"/>
      <c r="Y36" s="20"/>
      <c r="Z36" s="67">
        <f>AA36+AC36</f>
        <v>6.71</v>
      </c>
      <c r="AA36" s="67">
        <v>6.45</v>
      </c>
      <c r="AB36" s="67">
        <v>4</v>
      </c>
      <c r="AC36" s="67">
        <v>0.26</v>
      </c>
      <c r="AD36" s="67">
        <v>0.26</v>
      </c>
      <c r="AE36" s="18"/>
      <c r="AF36" s="18"/>
      <c r="AG36" s="19"/>
      <c r="AH36" s="21"/>
      <c r="AI36" s="17" t="s">
        <v>2</v>
      </c>
      <c r="AJ36" s="17" t="s">
        <v>2</v>
      </c>
      <c r="AK36" s="18"/>
      <c r="AL36" s="63"/>
      <c r="AM36" s="64"/>
      <c r="AN36" s="64"/>
      <c r="AO36" s="64"/>
      <c r="AP36" s="64"/>
    </row>
    <row r="37" spans="1:42" x14ac:dyDescent="0.25">
      <c r="A37" s="17">
        <v>2022</v>
      </c>
      <c r="B37" s="17" t="s">
        <v>77</v>
      </c>
      <c r="C37" s="8" t="s">
        <v>26</v>
      </c>
      <c r="D37" s="23" t="s">
        <v>33</v>
      </c>
      <c r="E37" s="17" t="s">
        <v>54</v>
      </c>
      <c r="F37" s="17" t="s">
        <v>1</v>
      </c>
      <c r="G37" s="8" t="s">
        <v>45</v>
      </c>
      <c r="H37" s="18">
        <v>0.21</v>
      </c>
      <c r="I37" s="19">
        <v>44925</v>
      </c>
      <c r="J37" s="19"/>
      <c r="K37" s="17" t="s">
        <v>92</v>
      </c>
      <c r="L37" s="17" t="s">
        <v>2</v>
      </c>
      <c r="M37" s="19">
        <v>44925</v>
      </c>
      <c r="N37" s="17" t="s">
        <v>93</v>
      </c>
      <c r="O37" s="17" t="s">
        <v>2</v>
      </c>
      <c r="P37" s="17" t="s">
        <v>2</v>
      </c>
      <c r="Q37" s="17" t="s">
        <v>2</v>
      </c>
      <c r="R37" s="12" t="s">
        <v>34</v>
      </c>
      <c r="S37" s="12" t="s">
        <v>35</v>
      </c>
      <c r="T37" s="9" t="s">
        <v>28</v>
      </c>
      <c r="U37" s="20" t="s">
        <v>2</v>
      </c>
      <c r="V37" s="20"/>
      <c r="W37" s="20"/>
      <c r="X37" s="20"/>
      <c r="Y37" s="20"/>
      <c r="Z37" s="67">
        <v>0.25</v>
      </c>
      <c r="AA37" s="67">
        <v>0.21</v>
      </c>
      <c r="AB37" s="67">
        <v>21</v>
      </c>
      <c r="AC37" s="67">
        <v>0.04</v>
      </c>
      <c r="AD37" s="67">
        <v>0.04</v>
      </c>
      <c r="AE37" s="18"/>
      <c r="AF37" s="18"/>
      <c r="AG37" s="19"/>
      <c r="AH37" s="21"/>
      <c r="AI37" s="17" t="s">
        <v>2</v>
      </c>
      <c r="AJ37" s="17" t="s">
        <v>2</v>
      </c>
      <c r="AK37" s="18"/>
      <c r="AL37" s="63"/>
      <c r="AM37" s="64"/>
      <c r="AN37" s="64"/>
      <c r="AO37" s="64"/>
      <c r="AP37" s="64"/>
    </row>
    <row r="38" spans="1:42" x14ac:dyDescent="0.25">
      <c r="A38" s="17">
        <v>2022</v>
      </c>
      <c r="B38" s="17" t="s">
        <v>77</v>
      </c>
      <c r="C38" s="8" t="s">
        <v>26</v>
      </c>
      <c r="D38" s="23" t="s">
        <v>33</v>
      </c>
      <c r="E38" s="17" t="s">
        <v>54</v>
      </c>
      <c r="F38" s="17" t="s">
        <v>1</v>
      </c>
      <c r="G38" s="8" t="s">
        <v>210</v>
      </c>
      <c r="H38" s="18">
        <v>1000</v>
      </c>
      <c r="I38" s="19">
        <v>44896</v>
      </c>
      <c r="J38" s="19"/>
      <c r="K38" s="17" t="s">
        <v>211</v>
      </c>
      <c r="L38" s="17"/>
      <c r="M38" s="19">
        <v>44896</v>
      </c>
      <c r="N38" s="17">
        <v>13</v>
      </c>
      <c r="O38" s="17"/>
      <c r="P38" s="17"/>
      <c r="Q38" s="17"/>
      <c r="R38" s="12"/>
      <c r="S38" s="12"/>
      <c r="T38" s="9" t="s">
        <v>28</v>
      </c>
      <c r="U38" s="20"/>
      <c r="V38" s="20"/>
      <c r="W38" s="20"/>
      <c r="X38" s="20"/>
      <c r="Y38" s="20"/>
      <c r="Z38" s="67">
        <v>1000</v>
      </c>
      <c r="AA38" s="67">
        <v>1000</v>
      </c>
      <c r="AB38" s="67">
        <v>0</v>
      </c>
      <c r="AC38" s="67">
        <v>0</v>
      </c>
      <c r="AD38" s="67">
        <v>0</v>
      </c>
      <c r="AE38" s="74"/>
      <c r="AF38" s="74"/>
      <c r="AG38" s="75"/>
      <c r="AH38" s="76"/>
      <c r="AI38" s="77"/>
      <c r="AJ38" s="77"/>
      <c r="AK38" s="74"/>
      <c r="AL38" s="78"/>
      <c r="AM38" s="79"/>
      <c r="AN38" s="79"/>
      <c r="AO38" s="79"/>
      <c r="AP38" s="79"/>
    </row>
    <row r="39" spans="1:42" s="73" customFormat="1" x14ac:dyDescent="0.25">
      <c r="A39" s="17">
        <v>2022</v>
      </c>
      <c r="B39" s="17" t="s">
        <v>77</v>
      </c>
      <c r="C39" s="8" t="s">
        <v>26</v>
      </c>
      <c r="D39" s="23" t="s">
        <v>33</v>
      </c>
      <c r="E39" s="17" t="s">
        <v>54</v>
      </c>
      <c r="F39" s="17" t="s">
        <v>212</v>
      </c>
      <c r="G39" s="8" t="s">
        <v>213</v>
      </c>
      <c r="H39" s="18">
        <v>3150</v>
      </c>
      <c r="I39" s="19">
        <v>44926</v>
      </c>
      <c r="J39" s="19"/>
      <c r="K39" s="17" t="s">
        <v>215</v>
      </c>
      <c r="L39" s="17"/>
      <c r="M39" s="19">
        <v>44926</v>
      </c>
      <c r="N39" s="17">
        <v>3000</v>
      </c>
      <c r="O39" s="17"/>
      <c r="P39" s="17"/>
      <c r="Q39" s="17"/>
      <c r="R39" s="12"/>
      <c r="S39" s="12" t="s">
        <v>214</v>
      </c>
      <c r="T39" s="9" t="s">
        <v>28</v>
      </c>
      <c r="U39" s="20"/>
      <c r="V39" s="20"/>
      <c r="W39" s="20"/>
      <c r="X39" s="20"/>
      <c r="Y39" s="20"/>
      <c r="Z39" s="67">
        <v>0</v>
      </c>
      <c r="AA39" s="67">
        <v>-3150</v>
      </c>
      <c r="AB39" s="67">
        <v>0</v>
      </c>
      <c r="AC39" s="67">
        <v>0</v>
      </c>
      <c r="AD39" s="67">
        <v>-3150</v>
      </c>
      <c r="AE39" s="67"/>
      <c r="AF39" s="67"/>
      <c r="AG39" s="67"/>
      <c r="AH39" s="67"/>
      <c r="AI39" s="67"/>
      <c r="AJ39" s="67"/>
      <c r="AK39" s="67"/>
      <c r="AL39" s="67"/>
      <c r="AM39" s="67"/>
      <c r="AN39" s="67"/>
      <c r="AO39" s="67"/>
      <c r="AP39" s="67"/>
    </row>
  </sheetData>
  <mergeCells count="7">
    <mergeCell ref="AN1:AO1"/>
    <mergeCell ref="AP1:AP2"/>
    <mergeCell ref="C1:E1"/>
    <mergeCell ref="A1:B1"/>
    <mergeCell ref="K1:L1"/>
    <mergeCell ref="AG1:AJ1"/>
    <mergeCell ref="P1:R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EXPEDIDAS_INGRESOS</vt:lpstr>
      <vt:lpstr>RECIBIDAS_GASTOS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MOLINA MOSCOSO DOMINGO JAVIER</dc:creator>
  <cp:lastModifiedBy>G00203Y8</cp:lastModifiedBy>
  <dcterms:created xsi:type="dcterms:W3CDTF">2021-02-09T15:59:41Z</dcterms:created>
  <dcterms:modified xsi:type="dcterms:W3CDTF">2023-04-13T13:11:00Z</dcterms:modified>
</cp:coreProperties>
</file>